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PARA PUBLICAR\"/>
    </mc:Choice>
  </mc:AlternateContent>
  <bookViews>
    <workbookView xWindow="0" yWindow="0" windowWidth="28800" windowHeight="11535"/>
  </bookViews>
  <sheets>
    <sheet name="TOTAL" sheetId="1" r:id="rId1"/>
    <sheet name="1a. VEZ " sheetId="2" r:id="rId2"/>
    <sheet name="SUBSEC " sheetId="9" r:id="rId3"/>
    <sheet name="Total pediátricas" sheetId="4" r:id="rId4"/>
    <sheet name="1a. VEZ PEDIÁTRICAS" sheetId="6" r:id="rId5"/>
    <sheet name="SUBSEC PEDIÁTRICAS" sheetId="7" r:id="rId6"/>
    <sheet name="Hoja1" sheetId="8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6" i="2"/>
  <c r="E37" i="2"/>
  <c r="E34" i="2"/>
  <c r="U31" i="1" l="1"/>
  <c r="V31" i="1"/>
  <c r="W31" i="1"/>
  <c r="T31" i="1"/>
  <c r="O31" i="1"/>
  <c r="P31" i="1"/>
  <c r="Q31" i="1"/>
  <c r="N31" i="1"/>
  <c r="I31" i="1"/>
  <c r="J31" i="1"/>
  <c r="K31" i="1"/>
  <c r="H31" i="1"/>
  <c r="I33" i="1"/>
  <c r="J33" i="1"/>
  <c r="H33" i="1"/>
  <c r="K3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5" i="1"/>
  <c r="C33" i="1"/>
  <c r="D33" i="1"/>
  <c r="E33" i="1"/>
  <c r="B3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C31" i="1"/>
  <c r="D31" i="1"/>
  <c r="B31" i="1"/>
  <c r="K33" i="1" l="1"/>
  <c r="Q24" i="7"/>
  <c r="Q29" i="7" s="1"/>
  <c r="R24" i="7"/>
  <c r="R29" i="7" s="1"/>
  <c r="P24" i="7"/>
  <c r="P29" i="7" s="1"/>
  <c r="Z28" i="7"/>
  <c r="S28" i="7"/>
  <c r="L28" i="7"/>
  <c r="E28" i="7"/>
  <c r="Y24" i="7"/>
  <c r="Y29" i="7" s="1"/>
  <c r="X24" i="7"/>
  <c r="X29" i="7" s="1"/>
  <c r="W24" i="7"/>
  <c r="W29" i="7" s="1"/>
  <c r="K24" i="7"/>
  <c r="K29" i="7" s="1"/>
  <c r="J24" i="7"/>
  <c r="J29" i="7" s="1"/>
  <c r="I24" i="7"/>
  <c r="I29" i="7" s="1"/>
  <c r="D24" i="7"/>
  <c r="D29" i="7" s="1"/>
  <c r="C24" i="7"/>
  <c r="C29" i="7" s="1"/>
  <c r="B24" i="7"/>
  <c r="B29" i="7" s="1"/>
  <c r="Z23" i="7"/>
  <c r="S23" i="7"/>
  <c r="L23" i="7"/>
  <c r="E23" i="7"/>
  <c r="Z22" i="7"/>
  <c r="S22" i="7"/>
  <c r="L22" i="7"/>
  <c r="E22" i="7"/>
  <c r="Z21" i="7"/>
  <c r="S21" i="7"/>
  <c r="L21" i="7"/>
  <c r="E21" i="7"/>
  <c r="Z20" i="7"/>
  <c r="S20" i="7"/>
  <c r="L20" i="7"/>
  <c r="E20" i="7"/>
  <c r="Z19" i="7"/>
  <c r="S19" i="7"/>
  <c r="L19" i="7"/>
  <c r="E19" i="7"/>
  <c r="Z18" i="7"/>
  <c r="S18" i="7"/>
  <c r="L18" i="7"/>
  <c r="E18" i="7"/>
  <c r="Z17" i="7"/>
  <c r="S17" i="7"/>
  <c r="L17" i="7"/>
  <c r="E17" i="7"/>
  <c r="Z16" i="7"/>
  <c r="S16" i="7"/>
  <c r="L16" i="7"/>
  <c r="E16" i="7"/>
  <c r="Z15" i="7"/>
  <c r="S15" i="7"/>
  <c r="L15" i="7"/>
  <c r="E15" i="7"/>
  <c r="Z14" i="7"/>
  <c r="S14" i="7"/>
  <c r="L14" i="7"/>
  <c r="E14" i="7"/>
  <c r="Z13" i="7"/>
  <c r="S13" i="7"/>
  <c r="L13" i="7"/>
  <c r="E13" i="7"/>
  <c r="Z12" i="7"/>
  <c r="S12" i="7"/>
  <c r="L12" i="7"/>
  <c r="E12" i="7"/>
  <c r="Z11" i="7"/>
  <c r="S11" i="7"/>
  <c r="L11" i="7"/>
  <c r="E11" i="7"/>
  <c r="Z10" i="7"/>
  <c r="S10" i="7"/>
  <c r="L10" i="7"/>
  <c r="E10" i="7"/>
  <c r="Z9" i="7"/>
  <c r="S9" i="7"/>
  <c r="L9" i="7"/>
  <c r="E9" i="7"/>
  <c r="Z8" i="7"/>
  <c r="S8" i="7"/>
  <c r="L8" i="7"/>
  <c r="E8" i="7"/>
  <c r="Z7" i="7"/>
  <c r="S7" i="7"/>
  <c r="L7" i="7"/>
  <c r="E7" i="7"/>
  <c r="Z6" i="7"/>
  <c r="Z24" i="7" s="1"/>
  <c r="Z29" i="7" s="1"/>
  <c r="S6" i="7"/>
  <c r="L6" i="7"/>
  <c r="L24" i="7" s="1"/>
  <c r="E6" i="7"/>
  <c r="E24" i="7" s="1"/>
  <c r="Z28" i="6"/>
  <c r="S28" i="6"/>
  <c r="L28" i="6"/>
  <c r="E28" i="6"/>
  <c r="Y24" i="6"/>
  <c r="Y29" i="6" s="1"/>
  <c r="X24" i="6"/>
  <c r="X29" i="6" s="1"/>
  <c r="W24" i="6"/>
  <c r="W29" i="6" s="1"/>
  <c r="R29" i="6"/>
  <c r="Q29" i="6"/>
  <c r="P29" i="6"/>
  <c r="K24" i="6"/>
  <c r="K29" i="6" s="1"/>
  <c r="J24" i="6"/>
  <c r="J29" i="6" s="1"/>
  <c r="I24" i="6"/>
  <c r="I29" i="6" s="1"/>
  <c r="D24" i="6"/>
  <c r="D29" i="6" s="1"/>
  <c r="C24" i="6"/>
  <c r="C29" i="6" s="1"/>
  <c r="B24" i="6"/>
  <c r="B29" i="6" s="1"/>
  <c r="Z23" i="6"/>
  <c r="S23" i="6"/>
  <c r="L23" i="6"/>
  <c r="E23" i="6"/>
  <c r="Z22" i="6"/>
  <c r="S22" i="6"/>
  <c r="L22" i="6"/>
  <c r="E22" i="6"/>
  <c r="Z21" i="6"/>
  <c r="S21" i="6"/>
  <c r="L21" i="6"/>
  <c r="E21" i="6"/>
  <c r="Z20" i="6"/>
  <c r="S20" i="6"/>
  <c r="L20" i="6"/>
  <c r="E20" i="6"/>
  <c r="Z19" i="6"/>
  <c r="S19" i="6"/>
  <c r="L19" i="6"/>
  <c r="E19" i="6"/>
  <c r="Z18" i="6"/>
  <c r="S18" i="6"/>
  <c r="L18" i="6"/>
  <c r="E18" i="6"/>
  <c r="Z17" i="6"/>
  <c r="S17" i="6"/>
  <c r="L17" i="6"/>
  <c r="E17" i="6"/>
  <c r="Z16" i="6"/>
  <c r="S16" i="6"/>
  <c r="L16" i="6"/>
  <c r="E16" i="6"/>
  <c r="Z15" i="6"/>
  <c r="S15" i="6"/>
  <c r="L15" i="6"/>
  <c r="E15" i="6"/>
  <c r="Z14" i="6"/>
  <c r="S14" i="6"/>
  <c r="L14" i="6"/>
  <c r="E14" i="6"/>
  <c r="Z13" i="6"/>
  <c r="S13" i="6"/>
  <c r="L13" i="6"/>
  <c r="E13" i="6"/>
  <c r="Z12" i="6"/>
  <c r="S12" i="6"/>
  <c r="L12" i="6"/>
  <c r="E12" i="6"/>
  <c r="Z11" i="6"/>
  <c r="S11" i="6"/>
  <c r="L11" i="6"/>
  <c r="E11" i="6"/>
  <c r="Z10" i="6"/>
  <c r="S10" i="6"/>
  <c r="L10" i="6"/>
  <c r="E10" i="6"/>
  <c r="Z9" i="6"/>
  <c r="S9" i="6"/>
  <c r="L9" i="6"/>
  <c r="E9" i="6"/>
  <c r="Z8" i="6"/>
  <c r="S8" i="6"/>
  <c r="L8" i="6"/>
  <c r="E8" i="6"/>
  <c r="Z7" i="6"/>
  <c r="S7" i="6"/>
  <c r="L7" i="6"/>
  <c r="E7" i="6"/>
  <c r="Z6" i="6"/>
  <c r="S6" i="6"/>
  <c r="S24" i="6" s="1"/>
  <c r="S29" i="6" s="1"/>
  <c r="L6" i="6"/>
  <c r="E6" i="6"/>
  <c r="AC28" i="4"/>
  <c r="AB24" i="4"/>
  <c r="AB29" i="4" s="1"/>
  <c r="AA24" i="4"/>
  <c r="AA29" i="4" s="1"/>
  <c r="Z24" i="4"/>
  <c r="Z29" i="4" s="1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U28" i="4"/>
  <c r="T24" i="4"/>
  <c r="T29" i="4" s="1"/>
  <c r="S24" i="4"/>
  <c r="S29" i="4" s="1"/>
  <c r="R24" i="4"/>
  <c r="R29" i="4" s="1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M28" i="4"/>
  <c r="L24" i="4"/>
  <c r="L29" i="4" s="1"/>
  <c r="K24" i="4"/>
  <c r="K29" i="4" s="1"/>
  <c r="J24" i="4"/>
  <c r="J29" i="4" s="1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AC24" i="4" l="1"/>
  <c r="AC29" i="4" s="1"/>
  <c r="S24" i="7"/>
  <c r="S29" i="7" s="1"/>
  <c r="E29" i="7"/>
  <c r="L29" i="7"/>
  <c r="Z24" i="6"/>
  <c r="Z29" i="6" s="1"/>
  <c r="L24" i="6"/>
  <c r="L29" i="6" s="1"/>
  <c r="E24" i="6"/>
  <c r="E29" i="6" s="1"/>
  <c r="U24" i="4"/>
  <c r="U29" i="4" s="1"/>
  <c r="M24" i="4"/>
  <c r="M29" i="4" s="1"/>
  <c r="E35" i="9"/>
  <c r="E36" i="9"/>
  <c r="E34" i="9"/>
  <c r="V41" i="9"/>
  <c r="U41" i="9"/>
  <c r="T41" i="9"/>
  <c r="P41" i="9"/>
  <c r="O41" i="9"/>
  <c r="N41" i="9"/>
  <c r="J41" i="9"/>
  <c r="I41" i="9"/>
  <c r="H41" i="9"/>
  <c r="D41" i="9"/>
  <c r="C41" i="9"/>
  <c r="B41" i="9"/>
  <c r="W40" i="9"/>
  <c r="W41" i="9" s="1"/>
  <c r="Q40" i="9"/>
  <c r="Q41" i="9" s="1"/>
  <c r="K40" i="9"/>
  <c r="K41" i="9" s="1"/>
  <c r="E40" i="9"/>
  <c r="E41" i="9" s="1"/>
  <c r="V37" i="9"/>
  <c r="U37" i="9"/>
  <c r="T37" i="9"/>
  <c r="P37" i="9"/>
  <c r="O37" i="9"/>
  <c r="N37" i="9"/>
  <c r="J37" i="9"/>
  <c r="I37" i="9"/>
  <c r="H37" i="9"/>
  <c r="D37" i="9"/>
  <c r="C37" i="9"/>
  <c r="B37" i="9"/>
  <c r="W36" i="9"/>
  <c r="Q36" i="9"/>
  <c r="K36" i="9"/>
  <c r="W35" i="9"/>
  <c r="Q35" i="9"/>
  <c r="K35" i="9"/>
  <c r="W34" i="9"/>
  <c r="Q34" i="9"/>
  <c r="K34" i="9"/>
  <c r="V31" i="9"/>
  <c r="U31" i="9"/>
  <c r="T31" i="9"/>
  <c r="P31" i="9"/>
  <c r="O31" i="9"/>
  <c r="N31" i="9"/>
  <c r="J31" i="9"/>
  <c r="I31" i="9"/>
  <c r="H31" i="9"/>
  <c r="D31" i="9"/>
  <c r="C31" i="9"/>
  <c r="B31" i="9"/>
  <c r="W30" i="9"/>
  <c r="Q30" i="9"/>
  <c r="K30" i="9"/>
  <c r="E30" i="9"/>
  <c r="W29" i="9"/>
  <c r="Q29" i="9"/>
  <c r="K29" i="9"/>
  <c r="E29" i="9"/>
  <c r="W28" i="9"/>
  <c r="Q28" i="9"/>
  <c r="K28" i="9"/>
  <c r="E28" i="9"/>
  <c r="W27" i="9"/>
  <c r="Q27" i="9"/>
  <c r="K27" i="9"/>
  <c r="E27" i="9"/>
  <c r="W26" i="9"/>
  <c r="Q26" i="9"/>
  <c r="K26" i="9"/>
  <c r="E26" i="9"/>
  <c r="W25" i="9"/>
  <c r="Q25" i="9"/>
  <c r="K25" i="9"/>
  <c r="E25" i="9"/>
  <c r="W24" i="9"/>
  <c r="Q24" i="9"/>
  <c r="K24" i="9"/>
  <c r="E24" i="9"/>
  <c r="W23" i="9"/>
  <c r="Q23" i="9"/>
  <c r="K23" i="9"/>
  <c r="E23" i="9"/>
  <c r="W22" i="9"/>
  <c r="Q22" i="9"/>
  <c r="K22" i="9"/>
  <c r="E22" i="9"/>
  <c r="W21" i="9"/>
  <c r="Q21" i="9"/>
  <c r="K21" i="9"/>
  <c r="E21" i="9"/>
  <c r="W20" i="9"/>
  <c r="Q20" i="9"/>
  <c r="K20" i="9"/>
  <c r="E20" i="9"/>
  <c r="W19" i="9"/>
  <c r="Q19" i="9"/>
  <c r="K19" i="9"/>
  <c r="E19" i="9"/>
  <c r="W18" i="9"/>
  <c r="Q18" i="9"/>
  <c r="K18" i="9"/>
  <c r="E18" i="9"/>
  <c r="W17" i="9"/>
  <c r="Q17" i="9"/>
  <c r="K17" i="9"/>
  <c r="E17" i="9"/>
  <c r="W16" i="9"/>
  <c r="Q16" i="9"/>
  <c r="K16" i="9"/>
  <c r="E16" i="9"/>
  <c r="W15" i="9"/>
  <c r="Q15" i="9"/>
  <c r="K15" i="9"/>
  <c r="E15" i="9"/>
  <c r="W14" i="9"/>
  <c r="Q14" i="9"/>
  <c r="K14" i="9"/>
  <c r="E14" i="9"/>
  <c r="W13" i="9"/>
  <c r="Q13" i="9"/>
  <c r="K13" i="9"/>
  <c r="E13" i="9"/>
  <c r="W12" i="9"/>
  <c r="Q12" i="9"/>
  <c r="K12" i="9"/>
  <c r="E12" i="9"/>
  <c r="W11" i="9"/>
  <c r="Q11" i="9"/>
  <c r="K11" i="9"/>
  <c r="E11" i="9"/>
  <c r="W10" i="9"/>
  <c r="Q10" i="9"/>
  <c r="K10" i="9"/>
  <c r="E10" i="9"/>
  <c r="W9" i="9"/>
  <c r="Q9" i="9"/>
  <c r="K9" i="9"/>
  <c r="E9" i="9"/>
  <c r="W8" i="9"/>
  <c r="Q8" i="9"/>
  <c r="K8" i="9"/>
  <c r="E8" i="9"/>
  <c r="W7" i="9"/>
  <c r="Q7" i="9"/>
  <c r="K7" i="9"/>
  <c r="E7" i="9"/>
  <c r="W6" i="9"/>
  <c r="Q6" i="9"/>
  <c r="K6" i="9"/>
  <c r="E6" i="9"/>
  <c r="W5" i="9"/>
  <c r="Q5" i="9"/>
  <c r="Q31" i="9" s="1"/>
  <c r="K5" i="9"/>
  <c r="E5" i="9"/>
  <c r="E40" i="2"/>
  <c r="K40" i="2"/>
  <c r="U31" i="2"/>
  <c r="V31" i="2"/>
  <c r="T31" i="2"/>
  <c r="O31" i="2"/>
  <c r="P31" i="2"/>
  <c r="N31" i="2"/>
  <c r="I31" i="2"/>
  <c r="J31" i="2"/>
  <c r="H31" i="2"/>
  <c r="C31" i="2"/>
  <c r="D31" i="2"/>
  <c r="B31" i="2"/>
  <c r="D41" i="2"/>
  <c r="C41" i="2"/>
  <c r="B41" i="2"/>
  <c r="V41" i="2"/>
  <c r="U41" i="2"/>
  <c r="T41" i="2"/>
  <c r="P41" i="2"/>
  <c r="O41" i="2"/>
  <c r="N41" i="2"/>
  <c r="J41" i="2"/>
  <c r="I41" i="2"/>
  <c r="H41" i="2"/>
  <c r="W40" i="2"/>
  <c r="Q40" i="2"/>
  <c r="V37" i="2"/>
  <c r="U37" i="2"/>
  <c r="T37" i="2"/>
  <c r="P37" i="2"/>
  <c r="O37" i="2"/>
  <c r="N37" i="2"/>
  <c r="J37" i="2"/>
  <c r="I37" i="2"/>
  <c r="H37" i="2"/>
  <c r="W36" i="2"/>
  <c r="Q36" i="2"/>
  <c r="K36" i="2"/>
  <c r="W35" i="2"/>
  <c r="Q35" i="2"/>
  <c r="K35" i="2"/>
  <c r="W34" i="2"/>
  <c r="Q34" i="2"/>
  <c r="K34" i="2"/>
  <c r="W30" i="2"/>
  <c r="Q30" i="2"/>
  <c r="K30" i="2"/>
  <c r="W29" i="2"/>
  <c r="Q29" i="2"/>
  <c r="K29" i="2"/>
  <c r="W28" i="2"/>
  <c r="Q28" i="2"/>
  <c r="K28" i="2"/>
  <c r="W27" i="2"/>
  <c r="Q27" i="2"/>
  <c r="K27" i="2"/>
  <c r="W26" i="2"/>
  <c r="Q26" i="2"/>
  <c r="K26" i="2"/>
  <c r="W25" i="2"/>
  <c r="Q25" i="2"/>
  <c r="K25" i="2"/>
  <c r="W24" i="2"/>
  <c r="Q24" i="2"/>
  <c r="K24" i="2"/>
  <c r="W23" i="2"/>
  <c r="Q23" i="2"/>
  <c r="K23" i="2"/>
  <c r="W22" i="2"/>
  <c r="Q22" i="2"/>
  <c r="K22" i="2"/>
  <c r="W21" i="2"/>
  <c r="Q21" i="2"/>
  <c r="K21" i="2"/>
  <c r="W20" i="2"/>
  <c r="Q20" i="2"/>
  <c r="K20" i="2"/>
  <c r="W19" i="2"/>
  <c r="Q19" i="2"/>
  <c r="K19" i="2"/>
  <c r="W18" i="2"/>
  <c r="Q18" i="2"/>
  <c r="K18" i="2"/>
  <c r="W17" i="2"/>
  <c r="Q17" i="2"/>
  <c r="K17" i="2"/>
  <c r="W16" i="2"/>
  <c r="Q16" i="2"/>
  <c r="K16" i="2"/>
  <c r="W15" i="2"/>
  <c r="Q15" i="2"/>
  <c r="K15" i="2"/>
  <c r="W14" i="2"/>
  <c r="Q14" i="2"/>
  <c r="K14" i="2"/>
  <c r="W13" i="2"/>
  <c r="Q13" i="2"/>
  <c r="K13" i="2"/>
  <c r="W12" i="2"/>
  <c r="Q12" i="2"/>
  <c r="K12" i="2"/>
  <c r="W11" i="2"/>
  <c r="Q11" i="2"/>
  <c r="K11" i="2"/>
  <c r="W10" i="2"/>
  <c r="Q10" i="2"/>
  <c r="K10" i="2"/>
  <c r="W9" i="2"/>
  <c r="Q9" i="2"/>
  <c r="K9" i="2"/>
  <c r="W8" i="2"/>
  <c r="Q8" i="2"/>
  <c r="K8" i="2"/>
  <c r="W7" i="2"/>
  <c r="Q7" i="2"/>
  <c r="K7" i="2"/>
  <c r="W6" i="2"/>
  <c r="Q6" i="2"/>
  <c r="K6" i="2"/>
  <c r="W5" i="2"/>
  <c r="Q5" i="2"/>
  <c r="K5" i="2"/>
  <c r="K31" i="2" s="1"/>
  <c r="Q28" i="1"/>
  <c r="Q24" i="1"/>
  <c r="Q20" i="1"/>
  <c r="Q16" i="1"/>
  <c r="Q15" i="1"/>
  <c r="Q12" i="1"/>
  <c r="Q11" i="1"/>
  <c r="Q8" i="1"/>
  <c r="Q7" i="1"/>
  <c r="Q6" i="1"/>
  <c r="P33" i="1"/>
  <c r="O33" i="1"/>
  <c r="V44" i="1"/>
  <c r="U44" i="1"/>
  <c r="T44" i="1"/>
  <c r="W43" i="1"/>
  <c r="W42" i="1"/>
  <c r="V39" i="1"/>
  <c r="U39" i="1"/>
  <c r="T39" i="1"/>
  <c r="W38" i="1"/>
  <c r="W37" i="1"/>
  <c r="W36" i="1"/>
  <c r="V33" i="1"/>
  <c r="U33" i="1"/>
  <c r="T33" i="1"/>
  <c r="W32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P44" i="1"/>
  <c r="O44" i="1"/>
  <c r="N44" i="1"/>
  <c r="Q43" i="1"/>
  <c r="Q42" i="1"/>
  <c r="P39" i="1"/>
  <c r="O39" i="1"/>
  <c r="N39" i="1"/>
  <c r="Q38" i="1"/>
  <c r="Q37" i="1"/>
  <c r="Q36" i="1"/>
  <c r="Q32" i="1"/>
  <c r="Q30" i="1"/>
  <c r="Q29" i="1"/>
  <c r="Q27" i="1"/>
  <c r="Q26" i="1"/>
  <c r="Q25" i="1"/>
  <c r="Q23" i="1"/>
  <c r="Q22" i="1"/>
  <c r="Q21" i="1"/>
  <c r="Q19" i="1"/>
  <c r="Q18" i="1"/>
  <c r="Q17" i="1"/>
  <c r="Q14" i="1"/>
  <c r="Q13" i="1"/>
  <c r="Q10" i="1"/>
  <c r="Q9" i="1"/>
  <c r="Q5" i="1"/>
  <c r="I44" i="1"/>
  <c r="J44" i="1"/>
  <c r="H44" i="1"/>
  <c r="I39" i="1"/>
  <c r="J39" i="1"/>
  <c r="H39" i="1"/>
  <c r="C44" i="1"/>
  <c r="D44" i="1"/>
  <c r="B44" i="1"/>
  <c r="C39" i="1"/>
  <c r="D39" i="1"/>
  <c r="B39" i="1"/>
  <c r="K43" i="1"/>
  <c r="K42" i="1"/>
  <c r="K38" i="1"/>
  <c r="K37" i="1"/>
  <c r="K36" i="1"/>
  <c r="E31" i="9" l="1"/>
  <c r="E37" i="9"/>
  <c r="W31" i="9"/>
  <c r="W33" i="1"/>
  <c r="Q37" i="9"/>
  <c r="K31" i="9"/>
  <c r="W37" i="9"/>
  <c r="K37" i="9"/>
  <c r="W31" i="2"/>
  <c r="Q31" i="2"/>
  <c r="Q41" i="2"/>
  <c r="W37" i="2"/>
  <c r="W41" i="2"/>
  <c r="E41" i="2"/>
  <c r="Q37" i="2"/>
  <c r="K41" i="2"/>
  <c r="K37" i="2"/>
  <c r="W44" i="1"/>
  <c r="W39" i="1"/>
  <c r="Q44" i="1"/>
  <c r="Q39" i="1"/>
  <c r="Q33" i="1"/>
  <c r="N33" i="1"/>
  <c r="K44" i="1"/>
  <c r="K39" i="1"/>
  <c r="E16" i="4" l="1"/>
  <c r="E28" i="4"/>
  <c r="C24" i="4"/>
  <c r="C29" i="4" s="1"/>
  <c r="D24" i="4"/>
  <c r="D29" i="4" s="1"/>
  <c r="B24" i="4"/>
  <c r="B29" i="4" s="1"/>
  <c r="E6" i="4"/>
  <c r="E7" i="4"/>
  <c r="E8" i="4"/>
  <c r="E9" i="4"/>
  <c r="E10" i="4"/>
  <c r="E11" i="4"/>
  <c r="E12" i="4"/>
  <c r="E13" i="4"/>
  <c r="E14" i="4"/>
  <c r="E15" i="4"/>
  <c r="E17" i="4"/>
  <c r="E18" i="4"/>
  <c r="E19" i="4"/>
  <c r="E20" i="4"/>
  <c r="E21" i="4"/>
  <c r="E22" i="4"/>
  <c r="E23" i="4"/>
  <c r="E42" i="1"/>
  <c r="E37" i="1"/>
  <c r="E36" i="1"/>
  <c r="C37" i="2"/>
  <c r="D37" i="2"/>
  <c r="B3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43" i="1"/>
  <c r="E38" i="1"/>
  <c r="E31" i="2" l="1"/>
  <c r="E44" i="1"/>
  <c r="E39" i="1"/>
  <c r="E24" i="4"/>
  <c r="E29" i="4" s="1"/>
</calcChain>
</file>

<file path=xl/sharedStrings.xml><?xml version="1.0" encoding="utf-8"?>
<sst xmlns="http://schemas.openxmlformats.org/spreadsheetml/2006/main" count="998" uniqueCount="86">
  <si>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</si>
  <si>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</si>
  <si>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</si>
  <si>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</si>
  <si>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</si>
  <si>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</si>
  <si>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</si>
  <si>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</si>
  <si>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</si>
  <si>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</si>
  <si>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</si>
  <si>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</si>
  <si>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</si>
  <si>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</si>
  <si>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</si>
  <si>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</si>
  <si>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</si>
  <si>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</si>
  <si>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</si>
  <si>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</si>
  <si>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</si>
  <si>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</si>
  <si>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</si>
  <si>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</si>
  <si>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</si>
  <si>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</si>
  <si>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</si>
  <si>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</si>
  <si>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</si>
  <si>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Reumatología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</si>
  <si>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</si>
  <si>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</si>
  <si>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</si>
  <si>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</si>
  <si>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</si>
  <si>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</si>
  <si>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</si>
  <si>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</si>
  <si>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</si>
  <si>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</si>
  <si>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</si>
  <si>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</si>
  <si>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Fuente : Informes diarios o mensuales por servicio</t>
  </si>
  <si>
    <t>Cardiología</t>
  </si>
  <si>
    <t>Cirugía</t>
  </si>
  <si>
    <t>Comunicacion Humana</t>
  </si>
  <si>
    <t>Estimulación Neuromotora</t>
  </si>
  <si>
    <t>Neonatología</t>
  </si>
  <si>
    <t>Neuropediatría</t>
  </si>
  <si>
    <t>Pediatría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</si>
  <si>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</si>
  <si>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</si>
  <si>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</si>
  <si>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</si>
  <si>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</si>
  <si>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</si>
  <si>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</si>
  <si>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</si>
  <si>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</si>
  <si>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</si>
  <si>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Antropometría</t>
  </si>
  <si>
    <t>consultas17</t>
  </si>
  <si>
    <t>INSTITUTO NACIONAL DE PERINATOLOLGÍA
TOTAL DE CONSULTAS,  1er. TRIMESTRE 2017</t>
  </si>
  <si>
    <t>INSTITUTO NACIONAL DE PERINATOLOLGÍA
TOTAL DE CONSULTAS,  2o. TRIMESTRE 2017</t>
  </si>
  <si>
    <t>INSTITUTO NACIONAL DE PERINATOLOLGÍA
TOTAL DE CONSULTAS,  3er. TRIMESTRE 2017</t>
  </si>
  <si>
    <t>INSTITUTO NACIONAL DE PERINATOLOLGÍA
TOTAL DE CONSULTAS,  4o. TRIMESTRE 2017</t>
  </si>
  <si>
    <t>INSTITUTO NACIONAL DE PERINATOLOLGÍA
CONSULTAS DE 1a. VEZ ADULTAS,  1er. TRIMESTRE 2017</t>
  </si>
  <si>
    <t>INSTITUTO NACIONAL DE PERINATOLOLGÍA
CONSULTAS DE 1a. VEZ ADULTAS,  2o. TRIMESTRE 2017</t>
  </si>
  <si>
    <t>INSTITUTO NACIONAL DE PERINATOLOLGÍA
CONSULTAS DE 1a. VEZ ADULTAS , 3er. TRIMESTRE 2017</t>
  </si>
  <si>
    <t>INSTITUTO NACIONAL DE PERINATOLOLGÍA
CONSULTAS DE 1a. VEZ ADULTAS,  4o. TRIMESTRE 2017</t>
  </si>
  <si>
    <t>INSTITUTO NACIONAL DE PERINATOLOLGÍA
CONSULTAS SUBSECUENTES ADULTAS,  1er. TRIMESTRE 2017</t>
  </si>
  <si>
    <t>INSTITUTO NACIONAL DE PERINATOLOLGÍA
CONSULTAS SUBSECUENTES ADULTAS,  2o. TRIMESTRE 2017</t>
  </si>
  <si>
    <t>INSTITUTO NACIONAL DE PERINATOLOLGÍA
CONSULTAS SUBSECUENTES ADULTAS, 3er. TRIMESTRE 2017</t>
  </si>
  <si>
    <t>INSTITUTO NACIONAL DE PERINATOLOLGÍA
CONSULTAS SUBSECUENTES ADULTAS, 4o. TRIMESTRE 2017</t>
  </si>
  <si>
    <t>INSTITUTO NACIONAL DE PERINATOLOLGÍA 
CONSULTA PEDIÁTRICA TOTAL, 2o. TRIMESTRE 2017</t>
  </si>
  <si>
    <t>INSTITUTO NACIONAL DE PERINATOLOLGÍA 
CONSULTA PEDIÁTRICA TOTAL, 3er. TRIMESTRE 2017</t>
  </si>
  <si>
    <t>INSTITUTO NACIONAL DE PERINATOLOLGÍA 
CONSULTA PEDIÁTRICA TOTAL, 4o. TRIMESTRE 2017</t>
  </si>
  <si>
    <t>INSTITUTO NACIONAL DE PERINATOLOLGÍA 
CONSULTA PEDIÁTRICA TOTAL, 1er. TRIMESTRE 2017</t>
  </si>
  <si>
    <t>INSTITUTO NACIONAL DE PERINATOLOLGÍA 
CONSULTA PEDIÁTRICA 1a. VEZ, 1er. TRIMESTRE 2017</t>
  </si>
  <si>
    <t>INSTITUTO NACIONAL DE PERINATOLOLGÍA 
CONSULTA PEDIÁTRICA 1a. VEZ, 2o. TRIMESTRE 2017</t>
  </si>
  <si>
    <t>INSTITUTO NACIONAL DE PERINATOLOLGÍA 
CONSULTA PEDIÁTRICA 1a. VEZ, 3er. TRIMESTRE 2017</t>
  </si>
  <si>
    <t>INSTITUTO NACIONAL DE PERINATOLOLGÍA 
CONSULTA PEDIÁTRICA 1a. VEZ, 4o. TRIMESTRE 2017</t>
  </si>
  <si>
    <t>INSTITUTO NACIONAL DE PERINATOLOLGÍA 
CONSULTA PEDIÁTRICA SUBSECUENTE, 
1er. TRIMESTRE 2017</t>
  </si>
  <si>
    <t>INSTITUTO NACIONAL DE PERINATOLOLGÍA 
CONSULTA PEDIÁTRICA SUBSECUENTE, 
2o. TRIMESTRE 2017</t>
  </si>
  <si>
    <t>INSTITUTO NACIONAL DE PERINATOLOLGÍA 
CONSULTA PEDIÁTRICA SUBSECUENTE, 
3er. TRIMESTRE 2017</t>
  </si>
  <si>
    <t>INSTITUTO NACIONAL DE PERINATOLOLGÍA 
CONSULTA PEDIÁTRICA SUBSECUENTE, 4o.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</si>
</sst>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0" fontId="8" fillId="0" borderId="0" xfId="1" applyFont="1" applyAlignment="1"/>
    <xf numFmtId="3" fontId="6" fillId="0" borderId="0" xfId="1" applyNumberFormat="1" applyFont="1" applyAlignment="1"/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/>
    </xf>
    <xf numFmtId="3" fontId="3" fillId="0" borderId="21" xfId="0" applyNumberFormat="1" applyFont="1" applyBorder="1" applyAlignment="1" applyProtection="1">
      <alignment horizontal="center"/>
    </xf>
    <xf numFmtId="3" fontId="3" fillId="0" borderId="21" xfId="0" applyNumberFormat="1" applyFont="1" applyBorder="1" applyAlignment="1">
      <alignment horizontal="center"/>
    </xf>
    <xf numFmtId="0" fontId="11" fillId="0" borderId="20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0" xfId="0" applyFont="1" applyBorder="1" applyAlignment="1" applyProtection="1">
      <alignment horizontal="center"/>
    </xf>
    <xf numFmtId="3" fontId="12" fillId="0" borderId="20" xfId="0" applyNumberFormat="1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/>
    </xf>
    <xf numFmtId="3" fontId="13" fillId="0" borderId="20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3" fontId="3" fillId="0" borderId="0" xfId="0" applyNumberFormat="1" applyFont="1"/>
    <xf numFmtId="0" fontId="8" fillId="0" borderId="1" xfId="1" applyFont="1" applyBorder="1" applyAlignment="1">
      <alignment horizontal="center" vertical="center"/>
    </xf>
    <xf numFmtId="3" fontId="3" fillId="0" borderId="22" xfId="0" applyNumberFormat="1" applyFont="1" applyBorder="1" applyAlignment="1" applyProtection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3" fontId="10" fillId="0" borderId="5" xfId="0" applyNumberFormat="1" applyFont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3" fontId="12" fillId="0" borderId="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vertical="top"/>
    </xf>
    <xf numFmtId="3" fontId="6" fillId="0" borderId="7" xfId="0" applyNumberFormat="1" applyFont="1" applyBorder="1" applyAlignment="1">
      <alignment vertical="top"/>
    </xf>
    <xf numFmtId="0" fontId="8" fillId="0" borderId="23" xfId="1" applyFont="1" applyBorder="1" applyAlignment="1">
      <alignment horizontal="center" vertical="center"/>
    </xf>
    <xf numFmtId="3" fontId="3" fillId="0" borderId="0" xfId="1" applyNumberFormat="1" applyFont="1" applyBorder="1" applyAlignment="1"/>
    <xf numFmtId="3" fontId="3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vertical="center" wrapText="1"/>
    </xf>
    <xf numFmtId="3" fontId="13" fillId="0" borderId="2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/>
    <xf numFmtId="3" fontId="5" fillId="0" borderId="1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top"/>
    </xf>
    <xf numFmtId="3" fontId="1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left" vertical="top"/>
    </xf>
    <xf numFmtId="3" fontId="4" fillId="0" borderId="1" xfId="0" applyNumberFormat="1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3" fontId="13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left"/>
    </xf>
    <xf numFmtId="3" fontId="6" fillId="0" borderId="1" xfId="1" applyNumberFormat="1" applyFont="1" applyBorder="1" applyAlignment="1"/>
    <xf numFmtId="3" fontId="3" fillId="0" borderId="1" xfId="1" applyNumberFormat="1" applyFont="1" applyBorder="1" applyAlignment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3" fontId="0" fillId="0" borderId="1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5" fillId="0" borderId="14" xfId="1" applyNumberFormat="1" applyFont="1" applyBorder="1" applyAlignment="1">
      <alignment horizontal="left"/>
    </xf>
    <xf numFmtId="3" fontId="5" fillId="0" borderId="15" xfId="1" applyNumberFormat="1" applyFont="1" applyBorder="1" applyAlignment="1">
      <alignment horizontal="left"/>
    </xf>
    <xf numFmtId="3" fontId="5" fillId="0" borderId="24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/>
    </xf>
    <xf numFmtId="3" fontId="4" fillId="0" borderId="20" xfId="0" applyNumberFormat="1" applyFont="1" applyBorder="1" applyAlignment="1" applyProtection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center"/>
    </xf>
    <xf numFmtId="3" fontId="3" fillId="0" borderId="2" xfId="0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5"/>
  <sheetViews>
    <sheetView tabSelected="1" zoomScaleNormal="100" workbookViewId="0">
      <selection activeCell="M7" sqref="M7"/>
    </sheetView>
  </sheetViews>
  <sheetFormatPr baseColWidth="10" defaultRowHeight="15" x14ac:dyDescent="0.25"/>
  <cols>
    <col min="1" max="1" width="24.28515625" customWidth="1"/>
    <col min="2" max="6" width="11.42578125" style="5"/>
    <col min="7" max="7" width="27.5703125" style="5" customWidth="1"/>
    <col min="8" max="12" width="11.42578125" style="5"/>
    <col min="13" max="13" width="28" style="5" customWidth="1"/>
    <col min="14" max="14" width="11.42578125" style="5"/>
    <col min="19" max="19" width="31.28515625" customWidth="1"/>
  </cols>
  <sheetData>
    <row r="1" spans="1:23" s="1" customFormat="1" ht="18" customHeight="1" x14ac:dyDescent="0.25">
      <c r="A1" s="86" t="s">
        <v>62</v>
      </c>
      <c r="B1" s="87"/>
      <c r="C1" s="87"/>
      <c r="D1" s="87"/>
      <c r="E1" s="88"/>
      <c r="F1" s="3"/>
      <c r="G1" s="86" t="s">
        <v>63</v>
      </c>
      <c r="H1" s="87"/>
      <c r="I1" s="87"/>
      <c r="J1" s="87"/>
      <c r="K1" s="88"/>
      <c r="M1" s="86" t="s">
        <v>64</v>
      </c>
      <c r="N1" s="87"/>
      <c r="O1" s="87"/>
      <c r="P1" s="87"/>
      <c r="Q1" s="88"/>
      <c r="S1" s="86" t="s">
        <v>65</v>
      </c>
      <c r="T1" s="87"/>
      <c r="U1" s="87"/>
      <c r="V1" s="87"/>
      <c r="W1" s="88"/>
    </row>
    <row r="2" spans="1:23" s="1" customFormat="1" ht="16.5" customHeight="1" thickBot="1" x14ac:dyDescent="0.3">
      <c r="A2" s="89"/>
      <c r="B2" s="90"/>
      <c r="C2" s="90"/>
      <c r="D2" s="90"/>
      <c r="E2" s="91"/>
      <c r="G2" s="89"/>
      <c r="H2" s="90"/>
      <c r="I2" s="90"/>
      <c r="J2" s="90"/>
      <c r="K2" s="91"/>
      <c r="M2" s="89"/>
      <c r="N2" s="90"/>
      <c r="O2" s="90"/>
      <c r="P2" s="90"/>
      <c r="Q2" s="91"/>
      <c r="S2" s="89"/>
      <c r="T2" s="90"/>
      <c r="U2" s="90"/>
      <c r="V2" s="90"/>
      <c r="W2" s="91"/>
    </row>
    <row r="3" spans="1:23" s="1" customFormat="1" ht="12.75" customHeight="1" x14ac:dyDescent="0.25">
      <c r="A3" s="2"/>
      <c r="B3" s="3"/>
      <c r="C3" s="3"/>
      <c r="D3" s="3"/>
      <c r="E3" s="4"/>
      <c r="F3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S3" s="2"/>
      <c r="T3" s="3"/>
      <c r="U3" s="3"/>
      <c r="V3" s="3"/>
      <c r="W3" s="4"/>
    </row>
    <row r="4" spans="1:23" s="1" customFormat="1" ht="22.5" customHeight="1" x14ac:dyDescent="0.25">
      <c r="A4" s="22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/>
      <c r="G4" s="62" t="s">
        <v>0</v>
      </c>
      <c r="H4" s="71" t="s">
        <v>50</v>
      </c>
      <c r="I4" s="71" t="s">
        <v>51</v>
      </c>
      <c r="J4" s="71" t="s">
        <v>52</v>
      </c>
      <c r="K4" s="71" t="s">
        <v>4</v>
      </c>
      <c r="M4" s="22" t="s">
        <v>0</v>
      </c>
      <c r="N4" s="29" t="s">
        <v>53</v>
      </c>
      <c r="O4" s="29" t="s">
        <v>54</v>
      </c>
      <c r="P4" s="29" t="s">
        <v>55</v>
      </c>
      <c r="Q4" s="29" t="s">
        <v>4</v>
      </c>
      <c r="S4" s="22" t="s">
        <v>0</v>
      </c>
      <c r="T4" s="29" t="s">
        <v>56</v>
      </c>
      <c r="U4" s="29" t="s">
        <v>57</v>
      </c>
      <c r="V4" s="29" t="s">
        <v>58</v>
      </c>
      <c r="W4" s="29" t="s">
        <v>4</v>
      </c>
    </row>
    <row r="5" spans="1:23" x14ac:dyDescent="0.25">
      <c r="A5" s="23" t="s">
        <v>5</v>
      </c>
      <c r="B5" s="24">
        <v>145</v>
      </c>
      <c r="C5" s="24">
        <v>151</v>
      </c>
      <c r="D5" s="24">
        <v>120</v>
      </c>
      <c r="E5" s="25">
        <f>SUM(B5:D5)</f>
        <v>416</v>
      </c>
      <c r="F5"/>
      <c r="G5" s="27" t="s">
        <v>5</v>
      </c>
      <c r="H5" s="82">
        <v>166</v>
      </c>
      <c r="I5" s="82">
        <v>119</v>
      </c>
      <c r="J5" s="82">
        <v>169</v>
      </c>
      <c r="K5" s="52">
        <f>SUM(H5:J5)</f>
        <v>454</v>
      </c>
      <c r="L5"/>
      <c r="M5" s="23" t="s">
        <v>5</v>
      </c>
      <c r="N5" s="24">
        <v>129</v>
      </c>
      <c r="O5" s="24">
        <v>170</v>
      </c>
      <c r="P5" s="24">
        <v>81</v>
      </c>
      <c r="Q5" s="25">
        <f>SUM(N5:P5)</f>
        <v>380</v>
      </c>
      <c r="S5" s="23" t="s">
        <v>5</v>
      </c>
      <c r="T5" s="35">
        <v>184</v>
      </c>
      <c r="U5" s="36">
        <v>109</v>
      </c>
      <c r="V5" s="36">
        <v>110</v>
      </c>
      <c r="W5" s="25">
        <f>SUM(T5:V5)</f>
        <v>403</v>
      </c>
    </row>
    <row r="6" spans="1:23" x14ac:dyDescent="0.25">
      <c r="A6" s="26" t="s">
        <v>6</v>
      </c>
      <c r="B6" s="24">
        <v>143</v>
      </c>
      <c r="C6" s="24">
        <v>82</v>
      </c>
      <c r="D6" s="24">
        <v>112</v>
      </c>
      <c r="E6" s="25">
        <f t="shared" ref="E6:E32" si="0">SUM(B6:D6)</f>
        <v>337</v>
      </c>
      <c r="F6"/>
      <c r="G6" s="27" t="s">
        <v>6</v>
      </c>
      <c r="H6" s="82">
        <v>93</v>
      </c>
      <c r="I6" s="82">
        <v>130</v>
      </c>
      <c r="J6" s="82">
        <v>137</v>
      </c>
      <c r="K6" s="52">
        <f t="shared" ref="K6:K32" si="1">SUM(H6:J6)</f>
        <v>360</v>
      </c>
      <c r="L6"/>
      <c r="M6" s="26" t="s">
        <v>6</v>
      </c>
      <c r="N6" s="24">
        <v>156</v>
      </c>
      <c r="O6" s="24">
        <v>134</v>
      </c>
      <c r="P6" s="24">
        <v>124</v>
      </c>
      <c r="Q6" s="25">
        <f t="shared" ref="Q6:Q32" si="2">SUM(N6:P6)</f>
        <v>414</v>
      </c>
      <c r="S6" s="26" t="s">
        <v>6</v>
      </c>
      <c r="T6" s="24">
        <v>164</v>
      </c>
      <c r="U6" s="24">
        <v>154</v>
      </c>
      <c r="V6" s="24">
        <v>75</v>
      </c>
      <c r="W6" s="25">
        <f t="shared" ref="W6:W32" si="3">SUM(T6:V6)</f>
        <v>393</v>
      </c>
    </row>
    <row r="7" spans="1:23" x14ac:dyDescent="0.25">
      <c r="A7" s="26" t="s">
        <v>7</v>
      </c>
      <c r="B7" s="24">
        <v>77</v>
      </c>
      <c r="C7" s="24">
        <v>69</v>
      </c>
      <c r="D7" s="24">
        <v>84</v>
      </c>
      <c r="E7" s="25">
        <f t="shared" si="0"/>
        <v>230</v>
      </c>
      <c r="F7"/>
      <c r="G7" s="27" t="s">
        <v>7</v>
      </c>
      <c r="H7" s="82">
        <v>25</v>
      </c>
      <c r="I7" s="82">
        <v>84</v>
      </c>
      <c r="J7" s="82">
        <v>61</v>
      </c>
      <c r="K7" s="52">
        <f t="shared" si="1"/>
        <v>170</v>
      </c>
      <c r="L7"/>
      <c r="M7" s="26" t="s">
        <v>7</v>
      </c>
      <c r="N7" s="24">
        <v>82</v>
      </c>
      <c r="O7" s="24">
        <v>34</v>
      </c>
      <c r="P7" s="24">
        <v>69</v>
      </c>
      <c r="Q7" s="25">
        <f t="shared" si="2"/>
        <v>185</v>
      </c>
      <c r="S7" s="26" t="s">
        <v>7</v>
      </c>
      <c r="T7" s="37">
        <v>70</v>
      </c>
      <c r="U7" s="37">
        <v>57</v>
      </c>
      <c r="V7" s="37">
        <v>64</v>
      </c>
      <c r="W7" s="25">
        <f t="shared" si="3"/>
        <v>191</v>
      </c>
    </row>
    <row r="8" spans="1:23" x14ac:dyDescent="0.25">
      <c r="A8" s="26" t="s">
        <v>8</v>
      </c>
      <c r="B8" s="24">
        <v>192</v>
      </c>
      <c r="C8" s="24">
        <v>170</v>
      </c>
      <c r="D8" s="24">
        <v>201</v>
      </c>
      <c r="E8" s="25">
        <f t="shared" si="0"/>
        <v>563</v>
      </c>
      <c r="F8"/>
      <c r="G8" s="27" t="s">
        <v>8</v>
      </c>
      <c r="H8" s="82">
        <v>145</v>
      </c>
      <c r="I8" s="82">
        <v>174</v>
      </c>
      <c r="J8" s="82">
        <v>191</v>
      </c>
      <c r="K8" s="52">
        <f t="shared" si="1"/>
        <v>510</v>
      </c>
      <c r="L8"/>
      <c r="M8" s="26" t="s">
        <v>8</v>
      </c>
      <c r="N8" s="24">
        <v>208</v>
      </c>
      <c r="O8" s="24">
        <v>201</v>
      </c>
      <c r="P8" s="24">
        <v>184</v>
      </c>
      <c r="Q8" s="25">
        <f t="shared" si="2"/>
        <v>593</v>
      </c>
      <c r="S8" s="26" t="s">
        <v>8</v>
      </c>
      <c r="T8" s="37">
        <v>216</v>
      </c>
      <c r="U8" s="37">
        <v>166</v>
      </c>
      <c r="V8" s="37">
        <v>141</v>
      </c>
      <c r="W8" s="25">
        <f t="shared" si="3"/>
        <v>523</v>
      </c>
    </row>
    <row r="9" spans="1:23" x14ac:dyDescent="0.25">
      <c r="A9" s="26" t="s">
        <v>9</v>
      </c>
      <c r="B9" s="24">
        <v>58</v>
      </c>
      <c r="C9" s="24">
        <v>71</v>
      </c>
      <c r="D9" s="24">
        <v>93</v>
      </c>
      <c r="E9" s="25">
        <f t="shared" si="0"/>
        <v>222</v>
      </c>
      <c r="F9"/>
      <c r="G9" s="27" t="s">
        <v>9</v>
      </c>
      <c r="H9" s="82">
        <v>11</v>
      </c>
      <c r="I9" s="82">
        <v>87</v>
      </c>
      <c r="J9" s="82">
        <v>91</v>
      </c>
      <c r="K9" s="52">
        <f t="shared" si="1"/>
        <v>189</v>
      </c>
      <c r="L9"/>
      <c r="M9" s="26" t="s">
        <v>9</v>
      </c>
      <c r="N9" s="24">
        <v>70</v>
      </c>
      <c r="O9" s="24">
        <v>51</v>
      </c>
      <c r="P9" s="24">
        <v>70</v>
      </c>
      <c r="Q9" s="25">
        <f t="shared" si="2"/>
        <v>191</v>
      </c>
      <c r="S9" s="26" t="s">
        <v>9</v>
      </c>
      <c r="T9" s="37">
        <v>79</v>
      </c>
      <c r="U9" s="37">
        <v>39</v>
      </c>
      <c r="V9" s="37">
        <v>58</v>
      </c>
      <c r="W9" s="25">
        <f t="shared" si="3"/>
        <v>176</v>
      </c>
    </row>
    <row r="10" spans="1:23" x14ac:dyDescent="0.25">
      <c r="A10" s="26" t="s">
        <v>10</v>
      </c>
      <c r="B10" s="24">
        <v>99</v>
      </c>
      <c r="C10" s="24">
        <v>121</v>
      </c>
      <c r="D10" s="24">
        <v>118</v>
      </c>
      <c r="E10" s="25">
        <f t="shared" si="0"/>
        <v>338</v>
      </c>
      <c r="F10"/>
      <c r="G10" s="27" t="s">
        <v>10</v>
      </c>
      <c r="H10" s="82">
        <v>47</v>
      </c>
      <c r="I10" s="82">
        <v>69</v>
      </c>
      <c r="J10" s="82">
        <v>93</v>
      </c>
      <c r="K10" s="52">
        <f t="shared" si="1"/>
        <v>209</v>
      </c>
      <c r="L10"/>
      <c r="M10" s="26" t="s">
        <v>10</v>
      </c>
      <c r="N10" s="24">
        <v>97</v>
      </c>
      <c r="O10" s="24">
        <v>77</v>
      </c>
      <c r="P10" s="24">
        <v>70</v>
      </c>
      <c r="Q10" s="25">
        <f t="shared" si="2"/>
        <v>244</v>
      </c>
      <c r="S10" s="26" t="s">
        <v>10</v>
      </c>
      <c r="T10" s="37">
        <v>40</v>
      </c>
      <c r="U10" s="37">
        <v>29</v>
      </c>
      <c r="V10" s="37">
        <v>36</v>
      </c>
      <c r="W10" s="25">
        <f t="shared" si="3"/>
        <v>105</v>
      </c>
    </row>
    <row r="11" spans="1:23" x14ac:dyDescent="0.25">
      <c r="A11" s="27" t="s">
        <v>11</v>
      </c>
      <c r="B11" s="24">
        <v>287</v>
      </c>
      <c r="C11" s="24">
        <v>285</v>
      </c>
      <c r="D11" s="24">
        <v>256</v>
      </c>
      <c r="E11" s="25">
        <f t="shared" si="0"/>
        <v>828</v>
      </c>
      <c r="F11"/>
      <c r="G11" s="27" t="s">
        <v>11</v>
      </c>
      <c r="H11" s="82">
        <v>261</v>
      </c>
      <c r="I11" s="82">
        <v>277</v>
      </c>
      <c r="J11" s="82">
        <v>294</v>
      </c>
      <c r="K11" s="52">
        <f t="shared" si="1"/>
        <v>832</v>
      </c>
      <c r="L11"/>
      <c r="M11" s="27" t="s">
        <v>11</v>
      </c>
      <c r="N11" s="24">
        <v>296</v>
      </c>
      <c r="O11" s="24">
        <v>287</v>
      </c>
      <c r="P11" s="24">
        <v>351</v>
      </c>
      <c r="Q11" s="25">
        <f t="shared" si="2"/>
        <v>934</v>
      </c>
      <c r="S11" s="27" t="s">
        <v>11</v>
      </c>
      <c r="T11" s="37">
        <v>261</v>
      </c>
      <c r="U11" s="37">
        <v>134</v>
      </c>
      <c r="V11" s="37">
        <v>172</v>
      </c>
      <c r="W11" s="25">
        <f t="shared" si="3"/>
        <v>567</v>
      </c>
    </row>
    <row r="12" spans="1:23" x14ac:dyDescent="0.25">
      <c r="A12" s="26" t="s">
        <v>12</v>
      </c>
      <c r="B12" s="24">
        <v>242</v>
      </c>
      <c r="C12" s="24">
        <v>579</v>
      </c>
      <c r="D12" s="24">
        <v>387</v>
      </c>
      <c r="E12" s="25">
        <f t="shared" si="0"/>
        <v>1208</v>
      </c>
      <c r="F12"/>
      <c r="G12" s="27" t="s">
        <v>12</v>
      </c>
      <c r="H12" s="82">
        <v>304</v>
      </c>
      <c r="I12" s="82">
        <v>408</v>
      </c>
      <c r="J12" s="82">
        <v>381</v>
      </c>
      <c r="K12" s="52">
        <f t="shared" si="1"/>
        <v>1093</v>
      </c>
      <c r="L12"/>
      <c r="M12" s="26" t="s">
        <v>12</v>
      </c>
      <c r="N12" s="24">
        <v>371</v>
      </c>
      <c r="O12" s="24">
        <v>446</v>
      </c>
      <c r="P12" s="24">
        <v>287</v>
      </c>
      <c r="Q12" s="25">
        <f t="shared" si="2"/>
        <v>1104</v>
      </c>
      <c r="S12" s="26" t="s">
        <v>12</v>
      </c>
      <c r="T12" s="37">
        <v>393</v>
      </c>
      <c r="U12" s="37">
        <v>280</v>
      </c>
      <c r="V12" s="37">
        <v>216</v>
      </c>
      <c r="W12" s="25">
        <f t="shared" si="3"/>
        <v>889</v>
      </c>
    </row>
    <row r="13" spans="1:23" x14ac:dyDescent="0.25">
      <c r="A13" s="26" t="s">
        <v>13</v>
      </c>
      <c r="B13" s="24">
        <v>350</v>
      </c>
      <c r="C13" s="24">
        <v>261</v>
      </c>
      <c r="D13" s="24">
        <v>288</v>
      </c>
      <c r="E13" s="25">
        <f t="shared" si="0"/>
        <v>899</v>
      </c>
      <c r="F13"/>
      <c r="G13" s="27" t="s">
        <v>13</v>
      </c>
      <c r="H13" s="82">
        <v>211</v>
      </c>
      <c r="I13" s="82">
        <v>297</v>
      </c>
      <c r="J13" s="82">
        <v>322</v>
      </c>
      <c r="K13" s="52">
        <f t="shared" si="1"/>
        <v>830</v>
      </c>
      <c r="L13"/>
      <c r="M13" s="26" t="s">
        <v>13</v>
      </c>
      <c r="N13" s="24">
        <v>329</v>
      </c>
      <c r="O13" s="24">
        <v>340</v>
      </c>
      <c r="P13" s="24">
        <v>228</v>
      </c>
      <c r="Q13" s="25">
        <f t="shared" si="2"/>
        <v>897</v>
      </c>
      <c r="S13" s="26" t="s">
        <v>13</v>
      </c>
      <c r="T13" s="37">
        <v>369</v>
      </c>
      <c r="U13" s="37">
        <v>235</v>
      </c>
      <c r="V13" s="37">
        <v>267</v>
      </c>
      <c r="W13" s="25">
        <f t="shared" si="3"/>
        <v>871</v>
      </c>
    </row>
    <row r="14" spans="1:23" x14ac:dyDescent="0.25">
      <c r="A14" s="26" t="s">
        <v>14</v>
      </c>
      <c r="B14" s="24">
        <v>38</v>
      </c>
      <c r="C14" s="24">
        <v>34</v>
      </c>
      <c r="D14" s="24">
        <v>46</v>
      </c>
      <c r="E14" s="25">
        <f t="shared" si="0"/>
        <v>118</v>
      </c>
      <c r="F14"/>
      <c r="G14" s="27" t="s">
        <v>14</v>
      </c>
      <c r="H14" s="82">
        <v>54</v>
      </c>
      <c r="I14" s="82">
        <v>34</v>
      </c>
      <c r="J14" s="82">
        <v>45</v>
      </c>
      <c r="K14" s="52">
        <f t="shared" si="1"/>
        <v>133</v>
      </c>
      <c r="L14"/>
      <c r="M14" s="26" t="s">
        <v>14</v>
      </c>
      <c r="N14" s="24">
        <v>34</v>
      </c>
      <c r="O14" s="24">
        <v>54</v>
      </c>
      <c r="P14" s="24">
        <v>32</v>
      </c>
      <c r="Q14" s="25">
        <f t="shared" si="2"/>
        <v>120</v>
      </c>
      <c r="S14" s="26" t="s">
        <v>14</v>
      </c>
      <c r="T14" s="37">
        <v>39</v>
      </c>
      <c r="U14" s="37">
        <v>26</v>
      </c>
      <c r="V14" s="37">
        <v>26</v>
      </c>
      <c r="W14" s="25">
        <f t="shared" si="3"/>
        <v>91</v>
      </c>
    </row>
    <row r="15" spans="1:23" x14ac:dyDescent="0.25">
      <c r="A15" s="26" t="s">
        <v>15</v>
      </c>
      <c r="B15" s="24">
        <v>1776</v>
      </c>
      <c r="C15" s="24">
        <v>1535</v>
      </c>
      <c r="D15" s="24">
        <v>1795</v>
      </c>
      <c r="E15" s="25">
        <f t="shared" si="0"/>
        <v>5106</v>
      </c>
      <c r="F15"/>
      <c r="G15" s="27" t="s">
        <v>15</v>
      </c>
      <c r="H15" s="82">
        <v>1149</v>
      </c>
      <c r="I15" s="82">
        <v>1539</v>
      </c>
      <c r="J15" s="82">
        <v>1490</v>
      </c>
      <c r="K15" s="52">
        <f t="shared" si="1"/>
        <v>4178</v>
      </c>
      <c r="L15"/>
      <c r="M15" s="26" t="s">
        <v>15</v>
      </c>
      <c r="N15" s="24">
        <v>1430</v>
      </c>
      <c r="O15" s="24">
        <v>1613</v>
      </c>
      <c r="P15" s="24">
        <v>2199</v>
      </c>
      <c r="Q15" s="25">
        <f t="shared" si="2"/>
        <v>5242</v>
      </c>
      <c r="S15" s="26" t="s">
        <v>15</v>
      </c>
      <c r="T15" s="37">
        <v>2385</v>
      </c>
      <c r="U15" s="37">
        <v>2212</v>
      </c>
      <c r="V15" s="37">
        <v>2083</v>
      </c>
      <c r="W15" s="25">
        <f t="shared" si="3"/>
        <v>6680</v>
      </c>
    </row>
    <row r="16" spans="1:23" x14ac:dyDescent="0.25">
      <c r="A16" s="26" t="s">
        <v>16</v>
      </c>
      <c r="B16" s="24">
        <v>89</v>
      </c>
      <c r="C16" s="24">
        <v>97</v>
      </c>
      <c r="D16" s="24">
        <v>94</v>
      </c>
      <c r="E16" s="25">
        <f t="shared" si="0"/>
        <v>280</v>
      </c>
      <c r="F16"/>
      <c r="G16" s="27" t="s">
        <v>16</v>
      </c>
      <c r="H16" s="82">
        <v>73</v>
      </c>
      <c r="I16" s="82">
        <v>57</v>
      </c>
      <c r="J16" s="82">
        <v>98</v>
      </c>
      <c r="K16" s="52">
        <f t="shared" si="1"/>
        <v>228</v>
      </c>
      <c r="L16"/>
      <c r="M16" s="26" t="s">
        <v>16</v>
      </c>
      <c r="N16" s="24">
        <v>44</v>
      </c>
      <c r="O16" s="24">
        <v>87</v>
      </c>
      <c r="P16" s="24">
        <v>76</v>
      </c>
      <c r="Q16" s="25">
        <f t="shared" si="2"/>
        <v>207</v>
      </c>
      <c r="S16" s="26" t="s">
        <v>16</v>
      </c>
      <c r="T16" s="37">
        <v>93</v>
      </c>
      <c r="U16" s="37">
        <v>67</v>
      </c>
      <c r="V16" s="37">
        <v>94</v>
      </c>
      <c r="W16" s="25">
        <f t="shared" si="3"/>
        <v>254</v>
      </c>
    </row>
    <row r="17" spans="1:23" x14ac:dyDescent="0.25">
      <c r="A17" s="26" t="s">
        <v>17</v>
      </c>
      <c r="B17" s="24">
        <v>569</v>
      </c>
      <c r="C17" s="24">
        <v>726</v>
      </c>
      <c r="D17" s="24">
        <v>783</v>
      </c>
      <c r="E17" s="25">
        <f t="shared" si="0"/>
        <v>2078</v>
      </c>
      <c r="F17"/>
      <c r="G17" s="27" t="s">
        <v>17</v>
      </c>
      <c r="H17" s="82">
        <v>725</v>
      </c>
      <c r="I17" s="82">
        <v>852</v>
      </c>
      <c r="J17" s="82">
        <v>878</v>
      </c>
      <c r="K17" s="52">
        <f t="shared" si="1"/>
        <v>2455</v>
      </c>
      <c r="L17"/>
      <c r="M17" s="26" t="s">
        <v>17</v>
      </c>
      <c r="N17" s="24">
        <v>837</v>
      </c>
      <c r="O17" s="24">
        <v>588</v>
      </c>
      <c r="P17" s="24">
        <v>692</v>
      </c>
      <c r="Q17" s="25">
        <f t="shared" si="2"/>
        <v>2117</v>
      </c>
      <c r="S17" s="26" t="s">
        <v>17</v>
      </c>
      <c r="T17" s="37">
        <v>707</v>
      </c>
      <c r="U17" s="37">
        <v>674</v>
      </c>
      <c r="V17" s="37">
        <v>624</v>
      </c>
      <c r="W17" s="25">
        <f t="shared" si="3"/>
        <v>2005</v>
      </c>
    </row>
    <row r="18" spans="1:23" x14ac:dyDescent="0.25">
      <c r="A18" s="26" t="s">
        <v>18</v>
      </c>
      <c r="B18" s="24">
        <v>500</v>
      </c>
      <c r="C18" s="24">
        <v>429</v>
      </c>
      <c r="D18" s="24">
        <v>468</v>
      </c>
      <c r="E18" s="25">
        <f t="shared" si="0"/>
        <v>1397</v>
      </c>
      <c r="F18"/>
      <c r="G18" s="27" t="s">
        <v>18</v>
      </c>
      <c r="H18" s="82">
        <v>302</v>
      </c>
      <c r="I18" s="82">
        <v>441</v>
      </c>
      <c r="J18" s="82">
        <v>345</v>
      </c>
      <c r="K18" s="52">
        <f t="shared" si="1"/>
        <v>1088</v>
      </c>
      <c r="L18"/>
      <c r="M18" s="26" t="s">
        <v>18</v>
      </c>
      <c r="N18" s="24">
        <v>321</v>
      </c>
      <c r="O18" s="24">
        <v>342</v>
      </c>
      <c r="P18" s="24">
        <v>237</v>
      </c>
      <c r="Q18" s="25">
        <f t="shared" si="2"/>
        <v>900</v>
      </c>
      <c r="S18" s="26" t="s">
        <v>18</v>
      </c>
      <c r="T18" s="37">
        <v>285</v>
      </c>
      <c r="U18" s="37">
        <v>236</v>
      </c>
      <c r="V18" s="37">
        <v>243</v>
      </c>
      <c r="W18" s="25">
        <f t="shared" si="3"/>
        <v>764</v>
      </c>
    </row>
    <row r="19" spans="1:23" x14ac:dyDescent="0.25">
      <c r="A19" s="26" t="s">
        <v>19</v>
      </c>
      <c r="B19" s="24">
        <v>665</v>
      </c>
      <c r="C19" s="24">
        <v>659</v>
      </c>
      <c r="D19" s="24">
        <v>793</v>
      </c>
      <c r="E19" s="25">
        <f t="shared" si="0"/>
        <v>2117</v>
      </c>
      <c r="F19"/>
      <c r="G19" s="27" t="s">
        <v>19</v>
      </c>
      <c r="H19" s="82">
        <v>501</v>
      </c>
      <c r="I19" s="82">
        <v>613</v>
      </c>
      <c r="J19" s="82">
        <v>755</v>
      </c>
      <c r="K19" s="52">
        <f t="shared" si="1"/>
        <v>1869</v>
      </c>
      <c r="L19"/>
      <c r="M19" s="26" t="s">
        <v>19</v>
      </c>
      <c r="N19" s="24">
        <v>795</v>
      </c>
      <c r="O19" s="24">
        <v>803</v>
      </c>
      <c r="P19" s="24">
        <v>1027</v>
      </c>
      <c r="Q19" s="25">
        <f t="shared" si="2"/>
        <v>2625</v>
      </c>
      <c r="S19" s="26" t="s">
        <v>19</v>
      </c>
      <c r="T19" s="37">
        <v>929</v>
      </c>
      <c r="U19" s="37">
        <v>879</v>
      </c>
      <c r="V19" s="37">
        <v>874</v>
      </c>
      <c r="W19" s="25">
        <f t="shared" si="3"/>
        <v>2682</v>
      </c>
    </row>
    <row r="20" spans="1:23" x14ac:dyDescent="0.25">
      <c r="A20" s="26" t="s">
        <v>20</v>
      </c>
      <c r="B20" s="24">
        <v>9</v>
      </c>
      <c r="C20" s="24">
        <v>10</v>
      </c>
      <c r="D20" s="24">
        <v>28</v>
      </c>
      <c r="E20" s="25">
        <f t="shared" si="0"/>
        <v>47</v>
      </c>
      <c r="F20"/>
      <c r="G20" s="27" t="s">
        <v>20</v>
      </c>
      <c r="H20" s="82">
        <v>31</v>
      </c>
      <c r="I20" s="82">
        <v>35</v>
      </c>
      <c r="J20" s="82">
        <v>36</v>
      </c>
      <c r="K20" s="52">
        <f t="shared" si="1"/>
        <v>102</v>
      </c>
      <c r="L20"/>
      <c r="M20" s="26" t="s">
        <v>20</v>
      </c>
      <c r="N20" s="24">
        <v>19</v>
      </c>
      <c r="O20" s="24">
        <v>15</v>
      </c>
      <c r="P20" s="24">
        <v>33</v>
      </c>
      <c r="Q20" s="25">
        <f t="shared" si="2"/>
        <v>67</v>
      </c>
      <c r="S20" s="26" t="s">
        <v>20</v>
      </c>
      <c r="T20" s="37">
        <v>35</v>
      </c>
      <c r="U20" s="37">
        <v>13</v>
      </c>
      <c r="V20" s="37">
        <v>21</v>
      </c>
      <c r="W20" s="25">
        <f t="shared" si="3"/>
        <v>69</v>
      </c>
    </row>
    <row r="21" spans="1:23" x14ac:dyDescent="0.25">
      <c r="A21" s="26" t="s">
        <v>21</v>
      </c>
      <c r="B21" s="24">
        <v>73</v>
      </c>
      <c r="C21" s="24">
        <v>72</v>
      </c>
      <c r="D21" s="24">
        <v>67</v>
      </c>
      <c r="E21" s="25">
        <f t="shared" si="0"/>
        <v>212</v>
      </c>
      <c r="F21"/>
      <c r="G21" s="27" t="s">
        <v>21</v>
      </c>
      <c r="H21" s="82">
        <v>52</v>
      </c>
      <c r="I21" s="82">
        <v>94</v>
      </c>
      <c r="J21" s="82">
        <v>75</v>
      </c>
      <c r="K21" s="52">
        <f t="shared" si="1"/>
        <v>221</v>
      </c>
      <c r="L21"/>
      <c r="M21" s="26" t="s">
        <v>21</v>
      </c>
      <c r="N21" s="24">
        <v>97</v>
      </c>
      <c r="O21" s="24">
        <v>50</v>
      </c>
      <c r="P21" s="24">
        <v>51</v>
      </c>
      <c r="Q21" s="25">
        <f t="shared" si="2"/>
        <v>198</v>
      </c>
      <c r="S21" s="26" t="s">
        <v>21</v>
      </c>
      <c r="T21" s="37">
        <v>98</v>
      </c>
      <c r="U21" s="37">
        <v>46</v>
      </c>
      <c r="V21" s="37">
        <v>31</v>
      </c>
      <c r="W21" s="25">
        <f t="shared" si="3"/>
        <v>175</v>
      </c>
    </row>
    <row r="22" spans="1:23" x14ac:dyDescent="0.25">
      <c r="A22" s="26" t="s">
        <v>22</v>
      </c>
      <c r="B22" s="24">
        <v>213</v>
      </c>
      <c r="C22" s="24">
        <v>210</v>
      </c>
      <c r="D22" s="24">
        <v>201</v>
      </c>
      <c r="E22" s="25">
        <f t="shared" si="0"/>
        <v>624</v>
      </c>
      <c r="F22"/>
      <c r="G22" s="27" t="s">
        <v>22</v>
      </c>
      <c r="H22" s="82">
        <v>214</v>
      </c>
      <c r="I22" s="82">
        <v>81</v>
      </c>
      <c r="J22" s="82">
        <v>100</v>
      </c>
      <c r="K22" s="52">
        <f t="shared" si="1"/>
        <v>395</v>
      </c>
      <c r="L22"/>
      <c r="M22" s="26" t="s">
        <v>22</v>
      </c>
      <c r="N22" s="24">
        <v>248</v>
      </c>
      <c r="O22" s="24">
        <v>233</v>
      </c>
      <c r="P22" s="24">
        <v>177</v>
      </c>
      <c r="Q22" s="25">
        <f t="shared" si="2"/>
        <v>658</v>
      </c>
      <c r="S22" s="26" t="s">
        <v>22</v>
      </c>
      <c r="T22" s="37">
        <v>173</v>
      </c>
      <c r="U22" s="37">
        <v>186</v>
      </c>
      <c r="V22" s="37">
        <v>77</v>
      </c>
      <c r="W22" s="25">
        <f t="shared" si="3"/>
        <v>436</v>
      </c>
    </row>
    <row r="23" spans="1:23" x14ac:dyDescent="0.25">
      <c r="A23" s="26" t="s">
        <v>23</v>
      </c>
      <c r="B23" s="24">
        <v>1538</v>
      </c>
      <c r="C23" s="24">
        <v>1385</v>
      </c>
      <c r="D23" s="24">
        <v>1667</v>
      </c>
      <c r="E23" s="25">
        <f t="shared" si="0"/>
        <v>4590</v>
      </c>
      <c r="F23"/>
      <c r="G23" s="27" t="s">
        <v>23</v>
      </c>
      <c r="H23" s="82">
        <v>1115</v>
      </c>
      <c r="I23" s="82">
        <v>1530</v>
      </c>
      <c r="J23" s="82">
        <v>1329</v>
      </c>
      <c r="K23" s="52">
        <f t="shared" si="1"/>
        <v>3974</v>
      </c>
      <c r="L23"/>
      <c r="M23" s="26" t="s">
        <v>23</v>
      </c>
      <c r="N23" s="24">
        <v>1390</v>
      </c>
      <c r="O23" s="24">
        <v>1440</v>
      </c>
      <c r="P23" s="24">
        <v>3309</v>
      </c>
      <c r="Q23" s="25">
        <f t="shared" si="2"/>
        <v>6139</v>
      </c>
      <c r="S23" s="26" t="s">
        <v>23</v>
      </c>
      <c r="T23" s="37">
        <v>3890</v>
      </c>
      <c r="U23" s="37">
        <v>3275</v>
      </c>
      <c r="V23" s="37">
        <v>3037</v>
      </c>
      <c r="W23" s="25">
        <f t="shared" si="3"/>
        <v>10202</v>
      </c>
    </row>
    <row r="24" spans="1:23" x14ac:dyDescent="0.25">
      <c r="A24" s="26" t="s">
        <v>24</v>
      </c>
      <c r="B24" s="24">
        <v>68</v>
      </c>
      <c r="C24" s="24">
        <v>64</v>
      </c>
      <c r="D24" s="24">
        <v>82</v>
      </c>
      <c r="E24" s="25">
        <f t="shared" si="0"/>
        <v>214</v>
      </c>
      <c r="F24"/>
      <c r="G24" s="27" t="s">
        <v>24</v>
      </c>
      <c r="H24" s="82">
        <v>83</v>
      </c>
      <c r="I24" s="82">
        <v>64</v>
      </c>
      <c r="J24" s="82">
        <v>66</v>
      </c>
      <c r="K24" s="52">
        <f t="shared" si="1"/>
        <v>213</v>
      </c>
      <c r="L24"/>
      <c r="M24" s="26" t="s">
        <v>24</v>
      </c>
      <c r="N24" s="24">
        <v>66</v>
      </c>
      <c r="O24" s="24">
        <v>70</v>
      </c>
      <c r="P24" s="24">
        <v>70</v>
      </c>
      <c r="Q24" s="25">
        <f t="shared" si="2"/>
        <v>206</v>
      </c>
      <c r="S24" s="26" t="s">
        <v>24</v>
      </c>
      <c r="T24" s="37">
        <v>83</v>
      </c>
      <c r="U24" s="37">
        <v>48</v>
      </c>
      <c r="V24" s="37">
        <v>60</v>
      </c>
      <c r="W24" s="25">
        <f t="shared" si="3"/>
        <v>191</v>
      </c>
    </row>
    <row r="25" spans="1:23" x14ac:dyDescent="0.25">
      <c r="A25" s="26" t="s">
        <v>25</v>
      </c>
      <c r="B25" s="24">
        <v>634</v>
      </c>
      <c r="C25" s="24">
        <v>563</v>
      </c>
      <c r="D25" s="24">
        <v>525</v>
      </c>
      <c r="E25" s="25">
        <f t="shared" si="0"/>
        <v>1722</v>
      </c>
      <c r="F25"/>
      <c r="G25" s="27" t="s">
        <v>25</v>
      </c>
      <c r="H25" s="82">
        <v>437</v>
      </c>
      <c r="I25" s="82">
        <v>579</v>
      </c>
      <c r="J25" s="82">
        <v>564</v>
      </c>
      <c r="K25" s="52">
        <f t="shared" si="1"/>
        <v>1580</v>
      </c>
      <c r="L25"/>
      <c r="M25" s="26" t="s">
        <v>25</v>
      </c>
      <c r="N25" s="24">
        <v>544</v>
      </c>
      <c r="O25" s="24">
        <v>536</v>
      </c>
      <c r="P25" s="24">
        <v>405</v>
      </c>
      <c r="Q25" s="25">
        <f t="shared" si="2"/>
        <v>1485</v>
      </c>
      <c r="S25" s="26" t="s">
        <v>25</v>
      </c>
      <c r="T25" s="37">
        <v>391</v>
      </c>
      <c r="U25" s="37">
        <v>315</v>
      </c>
      <c r="V25" s="37">
        <v>367</v>
      </c>
      <c r="W25" s="25">
        <f t="shared" si="3"/>
        <v>1073</v>
      </c>
    </row>
    <row r="26" spans="1:23" x14ac:dyDescent="0.25">
      <c r="A26" s="26" t="s">
        <v>26</v>
      </c>
      <c r="B26" s="24">
        <v>331</v>
      </c>
      <c r="C26" s="24">
        <v>290</v>
      </c>
      <c r="D26" s="24">
        <v>315</v>
      </c>
      <c r="E26" s="25">
        <f t="shared" si="0"/>
        <v>936</v>
      </c>
      <c r="F26"/>
      <c r="G26" s="27" t="s">
        <v>26</v>
      </c>
      <c r="H26" s="82">
        <v>242</v>
      </c>
      <c r="I26" s="82">
        <v>344</v>
      </c>
      <c r="J26" s="82">
        <v>361</v>
      </c>
      <c r="K26" s="52">
        <f t="shared" si="1"/>
        <v>947</v>
      </c>
      <c r="L26"/>
      <c r="M26" s="26" t="s">
        <v>26</v>
      </c>
      <c r="N26" s="24">
        <v>353</v>
      </c>
      <c r="O26" s="24">
        <v>319</v>
      </c>
      <c r="P26" s="24">
        <v>299</v>
      </c>
      <c r="Q26" s="25">
        <f t="shared" si="2"/>
        <v>971</v>
      </c>
      <c r="S26" s="26" t="s">
        <v>26</v>
      </c>
      <c r="T26" s="37">
        <v>375</v>
      </c>
      <c r="U26" s="37">
        <v>299</v>
      </c>
      <c r="V26" s="37">
        <v>280</v>
      </c>
      <c r="W26" s="25">
        <f t="shared" si="3"/>
        <v>954</v>
      </c>
    </row>
    <row r="27" spans="1:23" x14ac:dyDescent="0.25">
      <c r="A27" s="26" t="s">
        <v>27</v>
      </c>
      <c r="B27" s="24">
        <v>247</v>
      </c>
      <c r="C27" s="24">
        <v>252</v>
      </c>
      <c r="D27" s="24">
        <v>436</v>
      </c>
      <c r="E27" s="25">
        <f t="shared" si="0"/>
        <v>935</v>
      </c>
      <c r="F27"/>
      <c r="G27" s="27" t="s">
        <v>27</v>
      </c>
      <c r="H27" s="82">
        <v>285</v>
      </c>
      <c r="I27" s="82">
        <v>481</v>
      </c>
      <c r="J27" s="82">
        <v>522</v>
      </c>
      <c r="K27" s="52">
        <f t="shared" si="1"/>
        <v>1288</v>
      </c>
      <c r="L27"/>
      <c r="M27" s="26" t="s">
        <v>27</v>
      </c>
      <c r="N27" s="24">
        <v>424</v>
      </c>
      <c r="O27" s="24">
        <v>416</v>
      </c>
      <c r="P27" s="24">
        <v>393</v>
      </c>
      <c r="Q27" s="25">
        <f t="shared" si="2"/>
        <v>1233</v>
      </c>
      <c r="S27" s="26" t="s">
        <v>27</v>
      </c>
      <c r="T27" s="37">
        <v>489</v>
      </c>
      <c r="U27" s="37">
        <v>501</v>
      </c>
      <c r="V27" s="37">
        <v>517</v>
      </c>
      <c r="W27" s="25">
        <f t="shared" si="3"/>
        <v>1507</v>
      </c>
    </row>
    <row r="28" spans="1:23" x14ac:dyDescent="0.25">
      <c r="A28" s="26" t="s">
        <v>28</v>
      </c>
      <c r="B28" s="24">
        <v>60</v>
      </c>
      <c r="C28" s="24">
        <v>67</v>
      </c>
      <c r="D28" s="24">
        <v>93</v>
      </c>
      <c r="E28" s="25">
        <f t="shared" si="0"/>
        <v>220</v>
      </c>
      <c r="F28"/>
      <c r="G28" s="27" t="s">
        <v>28</v>
      </c>
      <c r="H28" s="82">
        <v>94</v>
      </c>
      <c r="I28" s="82">
        <v>61</v>
      </c>
      <c r="J28" s="82">
        <v>67</v>
      </c>
      <c r="K28" s="52">
        <f t="shared" si="1"/>
        <v>222</v>
      </c>
      <c r="L28"/>
      <c r="M28" s="26" t="s">
        <v>28</v>
      </c>
      <c r="N28" s="24">
        <v>80</v>
      </c>
      <c r="O28" s="24">
        <v>43</v>
      </c>
      <c r="P28" s="24">
        <v>24</v>
      </c>
      <c r="Q28" s="25">
        <f t="shared" si="2"/>
        <v>147</v>
      </c>
      <c r="S28" s="26" t="s">
        <v>28</v>
      </c>
      <c r="T28" s="37">
        <v>26</v>
      </c>
      <c r="U28" s="37">
        <v>0</v>
      </c>
      <c r="V28" s="37">
        <v>0</v>
      </c>
      <c r="W28" s="25">
        <f t="shared" si="3"/>
        <v>26</v>
      </c>
    </row>
    <row r="29" spans="1:23" x14ac:dyDescent="0.25">
      <c r="A29" s="26" t="s">
        <v>29</v>
      </c>
      <c r="B29" s="24">
        <v>29</v>
      </c>
      <c r="C29" s="24">
        <v>16</v>
      </c>
      <c r="D29" s="24">
        <v>6</v>
      </c>
      <c r="E29" s="25">
        <f t="shared" si="0"/>
        <v>51</v>
      </c>
      <c r="F29"/>
      <c r="G29" s="27" t="s">
        <v>29</v>
      </c>
      <c r="H29" s="82">
        <v>10</v>
      </c>
      <c r="I29" s="82">
        <v>19</v>
      </c>
      <c r="J29" s="82">
        <v>17</v>
      </c>
      <c r="K29" s="52">
        <f t="shared" si="1"/>
        <v>46</v>
      </c>
      <c r="L29"/>
      <c r="M29" s="26" t="s">
        <v>29</v>
      </c>
      <c r="N29" s="24">
        <v>16</v>
      </c>
      <c r="O29" s="24">
        <v>16</v>
      </c>
      <c r="P29" s="24">
        <v>15</v>
      </c>
      <c r="Q29" s="25">
        <f t="shared" si="2"/>
        <v>47</v>
      </c>
      <c r="S29" s="26" t="s">
        <v>29</v>
      </c>
      <c r="T29" s="37">
        <v>21</v>
      </c>
      <c r="U29" s="37">
        <v>11</v>
      </c>
      <c r="V29" s="37">
        <v>15</v>
      </c>
      <c r="W29" s="25">
        <f t="shared" si="3"/>
        <v>47</v>
      </c>
    </row>
    <row r="30" spans="1:23" x14ac:dyDescent="0.25">
      <c r="A30" s="26" t="s">
        <v>30</v>
      </c>
      <c r="B30" s="24">
        <v>1605</v>
      </c>
      <c r="C30" s="24">
        <v>1458</v>
      </c>
      <c r="D30" s="24">
        <v>1506</v>
      </c>
      <c r="E30" s="25">
        <f t="shared" si="0"/>
        <v>4569</v>
      </c>
      <c r="F30"/>
      <c r="G30" s="27" t="s">
        <v>30</v>
      </c>
      <c r="H30" s="82">
        <v>837</v>
      </c>
      <c r="I30" s="82">
        <v>1728</v>
      </c>
      <c r="J30" s="82">
        <v>1302</v>
      </c>
      <c r="K30" s="52">
        <f t="shared" si="1"/>
        <v>3867</v>
      </c>
      <c r="L30"/>
      <c r="M30" s="26" t="s">
        <v>30</v>
      </c>
      <c r="N30" s="24">
        <v>1407</v>
      </c>
      <c r="O30" s="24">
        <v>1439</v>
      </c>
      <c r="P30" s="24">
        <v>1373</v>
      </c>
      <c r="Q30" s="25">
        <f t="shared" si="2"/>
        <v>4219</v>
      </c>
      <c r="S30" s="26" t="s">
        <v>30</v>
      </c>
      <c r="T30" s="37">
        <v>1590</v>
      </c>
      <c r="U30" s="37">
        <v>1388</v>
      </c>
      <c r="V30" s="37">
        <v>1316</v>
      </c>
      <c r="W30" s="25">
        <f t="shared" si="3"/>
        <v>4294</v>
      </c>
    </row>
    <row r="31" spans="1:23" x14ac:dyDescent="0.25">
      <c r="A31" s="28" t="s">
        <v>31</v>
      </c>
      <c r="B31" s="24">
        <f>SUM(B5:B30)</f>
        <v>10037</v>
      </c>
      <c r="C31" s="24">
        <f>SUM(C5:C30)</f>
        <v>9656</v>
      </c>
      <c r="D31" s="24">
        <f>SUM(D5:D30)</f>
        <v>10564</v>
      </c>
      <c r="E31" s="25">
        <f t="shared" si="0"/>
        <v>30257</v>
      </c>
      <c r="F31"/>
      <c r="G31" s="83" t="s">
        <v>31</v>
      </c>
      <c r="H31" s="82">
        <f>SUM(H5:H30)</f>
        <v>7467</v>
      </c>
      <c r="I31" s="82">
        <f t="shared" ref="I31:K31" si="4">SUM(I5:I30)</f>
        <v>10197</v>
      </c>
      <c r="J31" s="82">
        <f t="shared" si="4"/>
        <v>9789</v>
      </c>
      <c r="K31" s="82">
        <f t="shared" si="4"/>
        <v>27453</v>
      </c>
      <c r="L31"/>
      <c r="M31" s="28" t="s">
        <v>31</v>
      </c>
      <c r="N31" s="24">
        <f>SUM(N5:N30)</f>
        <v>9843</v>
      </c>
      <c r="O31" s="24">
        <f t="shared" ref="O31:Q31" si="5">SUM(O5:O30)</f>
        <v>9804</v>
      </c>
      <c r="P31" s="24">
        <f t="shared" si="5"/>
        <v>11876</v>
      </c>
      <c r="Q31" s="24">
        <f t="shared" si="5"/>
        <v>31523</v>
      </c>
      <c r="S31" s="28" t="s">
        <v>31</v>
      </c>
      <c r="T31" s="37">
        <f>SUM(T5:T30)</f>
        <v>13385</v>
      </c>
      <c r="U31" s="37">
        <f t="shared" ref="U31:W31" si="6">SUM(U5:U30)</f>
        <v>11379</v>
      </c>
      <c r="V31" s="37">
        <f t="shared" si="6"/>
        <v>10804</v>
      </c>
      <c r="W31" s="37">
        <f t="shared" si="6"/>
        <v>35568</v>
      </c>
    </row>
    <row r="32" spans="1:23" x14ac:dyDescent="0.25">
      <c r="A32" s="23" t="s">
        <v>32</v>
      </c>
      <c r="B32" s="24">
        <v>638</v>
      </c>
      <c r="C32" s="24">
        <v>610</v>
      </c>
      <c r="D32" s="24">
        <v>688</v>
      </c>
      <c r="E32" s="25">
        <f t="shared" si="0"/>
        <v>1936</v>
      </c>
      <c r="F32" s="7"/>
      <c r="G32" s="27" t="s">
        <v>32</v>
      </c>
      <c r="H32" s="82">
        <v>432</v>
      </c>
      <c r="I32" s="82">
        <v>714</v>
      </c>
      <c r="J32" s="82">
        <v>698</v>
      </c>
      <c r="K32" s="52">
        <f t="shared" si="1"/>
        <v>1844</v>
      </c>
      <c r="L32"/>
      <c r="M32" s="23" t="s">
        <v>32</v>
      </c>
      <c r="N32" s="24">
        <v>702</v>
      </c>
      <c r="O32" s="24">
        <v>733</v>
      </c>
      <c r="P32" s="24">
        <v>634</v>
      </c>
      <c r="Q32" s="25">
        <f t="shared" si="2"/>
        <v>2069</v>
      </c>
      <c r="S32" s="23" t="s">
        <v>32</v>
      </c>
      <c r="T32" s="24">
        <v>674</v>
      </c>
      <c r="U32" s="24">
        <v>430</v>
      </c>
      <c r="V32" s="24">
        <v>527</v>
      </c>
      <c r="W32" s="25">
        <f t="shared" si="3"/>
        <v>1631</v>
      </c>
    </row>
    <row r="33" spans="1:23" x14ac:dyDescent="0.25">
      <c r="A33" s="30" t="s">
        <v>33</v>
      </c>
      <c r="B33" s="31">
        <f>SUM(B31:B32)</f>
        <v>10675</v>
      </c>
      <c r="C33" s="31">
        <f t="shared" ref="C33:E33" si="7">SUM(C31:C32)</f>
        <v>10266</v>
      </c>
      <c r="D33" s="31">
        <f t="shared" si="7"/>
        <v>11252</v>
      </c>
      <c r="E33" s="31">
        <f t="shared" si="7"/>
        <v>32193</v>
      </c>
      <c r="F33"/>
      <c r="G33" s="84" t="s">
        <v>33</v>
      </c>
      <c r="H33" s="61">
        <f>SUM(H31:H32)</f>
        <v>7899</v>
      </c>
      <c r="I33" s="61">
        <f t="shared" ref="I33:K33" si="8">SUM(I31:I32)</f>
        <v>10911</v>
      </c>
      <c r="J33" s="61">
        <f t="shared" si="8"/>
        <v>10487</v>
      </c>
      <c r="K33" s="61">
        <f t="shared" si="8"/>
        <v>29297</v>
      </c>
      <c r="L33"/>
      <c r="M33" s="30" t="s">
        <v>33</v>
      </c>
      <c r="N33" s="31">
        <f>SUM(N31:N32)</f>
        <v>10545</v>
      </c>
      <c r="O33" s="31">
        <f t="shared" ref="O33:Q33" si="9">SUM(O31:O32)</f>
        <v>10537</v>
      </c>
      <c r="P33" s="31">
        <f t="shared" si="9"/>
        <v>12510</v>
      </c>
      <c r="Q33" s="31">
        <f t="shared" si="9"/>
        <v>33592</v>
      </c>
      <c r="S33" s="30" t="s">
        <v>33</v>
      </c>
      <c r="T33" s="31">
        <f>SUM(T31:T32)</f>
        <v>14059</v>
      </c>
      <c r="U33" s="31">
        <f t="shared" ref="U33:W33" si="10">SUM(U31:U32)</f>
        <v>11809</v>
      </c>
      <c r="V33" s="31">
        <f t="shared" si="10"/>
        <v>11331</v>
      </c>
      <c r="W33" s="31">
        <f t="shared" si="10"/>
        <v>37199</v>
      </c>
    </row>
    <row r="34" spans="1:23" x14ac:dyDescent="0.25">
      <c r="A34" s="7"/>
      <c r="B34" s="7"/>
      <c r="C34" s="7"/>
      <c r="D34" s="7"/>
      <c r="E34" s="7"/>
      <c r="F3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  <c r="T34" s="7"/>
      <c r="U34" s="7"/>
      <c r="V34" s="7"/>
      <c r="W34" s="7"/>
    </row>
    <row r="35" spans="1:23" ht="42.75" customHeight="1" x14ac:dyDescent="0.25">
      <c r="A35" s="55" t="s">
        <v>34</v>
      </c>
      <c r="B35" s="56" t="s">
        <v>1</v>
      </c>
      <c r="C35" s="56" t="s">
        <v>2</v>
      </c>
      <c r="D35" s="56" t="s">
        <v>3</v>
      </c>
      <c r="E35" s="57" t="s">
        <v>4</v>
      </c>
      <c r="F35"/>
      <c r="G35" s="55" t="s">
        <v>34</v>
      </c>
      <c r="H35" s="56" t="s">
        <v>50</v>
      </c>
      <c r="I35" s="56" t="s">
        <v>51</v>
      </c>
      <c r="J35" s="56" t="s">
        <v>52</v>
      </c>
      <c r="K35" s="57" t="s">
        <v>4</v>
      </c>
      <c r="L35"/>
      <c r="M35" s="55" t="s">
        <v>34</v>
      </c>
      <c r="N35" s="56" t="s">
        <v>53</v>
      </c>
      <c r="O35" s="56" t="s">
        <v>54</v>
      </c>
      <c r="P35" s="56" t="s">
        <v>55</v>
      </c>
      <c r="Q35" s="57" t="s">
        <v>4</v>
      </c>
      <c r="S35" s="55" t="s">
        <v>34</v>
      </c>
      <c r="T35" s="56" t="s">
        <v>56</v>
      </c>
      <c r="U35" s="56" t="s">
        <v>57</v>
      </c>
      <c r="V35" s="56" t="s">
        <v>58</v>
      </c>
      <c r="W35" s="57" t="s">
        <v>4</v>
      </c>
    </row>
    <row r="36" spans="1:23" x14ac:dyDescent="0.25">
      <c r="A36" s="58" t="s">
        <v>35</v>
      </c>
      <c r="B36" s="32">
        <v>1055</v>
      </c>
      <c r="C36" s="32">
        <v>868</v>
      </c>
      <c r="D36" s="32">
        <v>1083</v>
      </c>
      <c r="E36" s="85">
        <f>SUM(B36:D36)</f>
        <v>3006</v>
      </c>
      <c r="F36"/>
      <c r="G36" s="58" t="s">
        <v>35</v>
      </c>
      <c r="H36" s="32">
        <v>743</v>
      </c>
      <c r="I36" s="32">
        <v>859</v>
      </c>
      <c r="J36" s="32">
        <v>785</v>
      </c>
      <c r="K36" s="85">
        <f>SUM(H36:J36)</f>
        <v>2387</v>
      </c>
      <c r="L36"/>
      <c r="M36" s="58" t="s">
        <v>35</v>
      </c>
      <c r="N36" s="32">
        <v>754</v>
      </c>
      <c r="O36" s="32">
        <v>819</v>
      </c>
      <c r="P36" s="32">
        <v>1646</v>
      </c>
      <c r="Q36" s="85">
        <f>SUM(N36:P36)</f>
        <v>3219</v>
      </c>
      <c r="S36" s="58" t="s">
        <v>35</v>
      </c>
      <c r="T36" s="32">
        <v>1736</v>
      </c>
      <c r="U36" s="32">
        <v>1630</v>
      </c>
      <c r="V36" s="32">
        <v>1550</v>
      </c>
      <c r="W36" s="85">
        <f>SUM(T36:V36)</f>
        <v>4916</v>
      </c>
    </row>
    <row r="37" spans="1:23" x14ac:dyDescent="0.25">
      <c r="A37" s="58" t="s">
        <v>36</v>
      </c>
      <c r="B37" s="52">
        <v>408</v>
      </c>
      <c r="C37" s="52">
        <v>351</v>
      </c>
      <c r="D37" s="52">
        <v>367</v>
      </c>
      <c r="E37" s="85">
        <f t="shared" ref="E37:E38" si="11">SUM(B37:D37)</f>
        <v>1126</v>
      </c>
      <c r="F37"/>
      <c r="G37" s="58" t="s">
        <v>36</v>
      </c>
      <c r="H37" s="52">
        <v>212</v>
      </c>
      <c r="I37" s="52">
        <v>383</v>
      </c>
      <c r="J37" s="52">
        <v>364</v>
      </c>
      <c r="K37" s="85">
        <f t="shared" ref="K37:K38" si="12">SUM(H37:J37)</f>
        <v>959</v>
      </c>
      <c r="L37"/>
      <c r="M37" s="58" t="s">
        <v>36</v>
      </c>
      <c r="N37" s="52">
        <v>348</v>
      </c>
      <c r="O37" s="52">
        <v>399</v>
      </c>
      <c r="P37" s="52">
        <v>293</v>
      </c>
      <c r="Q37" s="85">
        <f t="shared" ref="Q37:Q38" si="13">SUM(N37:P37)</f>
        <v>1040</v>
      </c>
      <c r="S37" s="58" t="s">
        <v>36</v>
      </c>
      <c r="T37" s="52">
        <v>283</v>
      </c>
      <c r="U37" s="52">
        <v>269</v>
      </c>
      <c r="V37" s="52">
        <v>273</v>
      </c>
      <c r="W37" s="85">
        <f t="shared" ref="W37:W38" si="14">SUM(T37:V37)</f>
        <v>825</v>
      </c>
    </row>
    <row r="38" spans="1:23" x14ac:dyDescent="0.25">
      <c r="A38" s="58" t="s">
        <v>37</v>
      </c>
      <c r="B38" s="52">
        <v>313</v>
      </c>
      <c r="C38" s="52">
        <v>316</v>
      </c>
      <c r="D38" s="52">
        <v>345</v>
      </c>
      <c r="E38" s="85">
        <f t="shared" si="11"/>
        <v>974</v>
      </c>
      <c r="F38"/>
      <c r="G38" s="58" t="s">
        <v>37</v>
      </c>
      <c r="H38" s="52">
        <v>194</v>
      </c>
      <c r="I38" s="52">
        <v>297</v>
      </c>
      <c r="J38" s="52">
        <v>341</v>
      </c>
      <c r="K38" s="85">
        <f t="shared" si="12"/>
        <v>832</v>
      </c>
      <c r="L38"/>
      <c r="M38" s="58" t="s">
        <v>37</v>
      </c>
      <c r="N38" s="52">
        <v>328</v>
      </c>
      <c r="O38" s="52">
        <v>395</v>
      </c>
      <c r="P38" s="52">
        <v>260</v>
      </c>
      <c r="Q38" s="85">
        <f t="shared" si="13"/>
        <v>983</v>
      </c>
      <c r="S38" s="58" t="s">
        <v>37</v>
      </c>
      <c r="T38" s="52">
        <v>366</v>
      </c>
      <c r="U38" s="52">
        <v>313</v>
      </c>
      <c r="V38" s="52">
        <v>260</v>
      </c>
      <c r="W38" s="85">
        <f t="shared" si="14"/>
        <v>939</v>
      </c>
    </row>
    <row r="39" spans="1:23" x14ac:dyDescent="0.25">
      <c r="A39" s="60" t="s">
        <v>33</v>
      </c>
      <c r="B39" s="61">
        <f>SUM(B36:B38)</f>
        <v>1776</v>
      </c>
      <c r="C39" s="61">
        <f t="shared" ref="C39:E39" si="15">SUM(C36:C38)</f>
        <v>1535</v>
      </c>
      <c r="D39" s="61">
        <f t="shared" si="15"/>
        <v>1795</v>
      </c>
      <c r="E39" s="61">
        <f t="shared" si="15"/>
        <v>5106</v>
      </c>
      <c r="F39"/>
      <c r="G39" s="60" t="s">
        <v>33</v>
      </c>
      <c r="H39" s="61">
        <f>SUM(H36:H38)</f>
        <v>1149</v>
      </c>
      <c r="I39" s="61">
        <f t="shared" ref="I39:K39" si="16">SUM(I36:I38)</f>
        <v>1539</v>
      </c>
      <c r="J39" s="61">
        <f t="shared" si="16"/>
        <v>1490</v>
      </c>
      <c r="K39" s="61">
        <f t="shared" si="16"/>
        <v>4178</v>
      </c>
      <c r="L39"/>
      <c r="M39" s="60" t="s">
        <v>33</v>
      </c>
      <c r="N39" s="61">
        <f>SUM(N36:N38)</f>
        <v>1430</v>
      </c>
      <c r="O39" s="61">
        <f t="shared" ref="O39" si="17">SUM(O36:O38)</f>
        <v>1613</v>
      </c>
      <c r="P39" s="61">
        <f t="shared" ref="P39" si="18">SUM(P36:P38)</f>
        <v>2199</v>
      </c>
      <c r="Q39" s="61">
        <f t="shared" ref="Q39" si="19">SUM(Q36:Q38)</f>
        <v>5242</v>
      </c>
      <c r="S39" s="60" t="s">
        <v>33</v>
      </c>
      <c r="T39" s="61">
        <f>SUM(T36:T38)</f>
        <v>2385</v>
      </c>
      <c r="U39" s="61">
        <f t="shared" ref="U39" si="20">SUM(U36:U38)</f>
        <v>2212</v>
      </c>
      <c r="V39" s="61">
        <f t="shared" ref="V39" si="21">SUM(V36:V38)</f>
        <v>2083</v>
      </c>
      <c r="W39" s="61">
        <f t="shared" ref="W39" si="22">SUM(W36:W38)</f>
        <v>6680</v>
      </c>
    </row>
    <row r="40" spans="1:23" ht="15.75" thickBot="1" x14ac:dyDescent="0.3">
      <c r="A40" s="33"/>
      <c r="B40" s="33"/>
      <c r="C40" s="33"/>
      <c r="D40" s="33"/>
      <c r="E40"/>
      <c r="F40"/>
      <c r="G40" s="33"/>
      <c r="H40" s="33"/>
      <c r="I40" s="33"/>
      <c r="J40" s="33"/>
      <c r="K40"/>
      <c r="L40"/>
      <c r="M40" s="33"/>
      <c r="N40" s="33"/>
      <c r="O40" s="33"/>
      <c r="P40" s="33"/>
      <c r="S40" s="33"/>
      <c r="T40" s="33"/>
      <c r="U40" s="33"/>
      <c r="V40" s="33"/>
    </row>
    <row r="41" spans="1:23" x14ac:dyDescent="0.25">
      <c r="A41" s="41" t="s">
        <v>38</v>
      </c>
      <c r="B41" s="38" t="s">
        <v>1</v>
      </c>
      <c r="C41" s="38" t="s">
        <v>2</v>
      </c>
      <c r="D41" s="38" t="s">
        <v>3</v>
      </c>
      <c r="E41" s="39" t="s">
        <v>4</v>
      </c>
      <c r="F41"/>
      <c r="G41" s="41" t="s">
        <v>38</v>
      </c>
      <c r="H41" s="38" t="s">
        <v>50</v>
      </c>
      <c r="I41" s="38" t="s">
        <v>51</v>
      </c>
      <c r="J41" s="38" t="s">
        <v>52</v>
      </c>
      <c r="K41" s="39" t="s">
        <v>4</v>
      </c>
      <c r="L41"/>
      <c r="M41" s="41" t="s">
        <v>38</v>
      </c>
      <c r="N41" s="38" t="s">
        <v>53</v>
      </c>
      <c r="O41" s="38" t="s">
        <v>54</v>
      </c>
      <c r="P41" s="38" t="s">
        <v>55</v>
      </c>
      <c r="Q41" s="39" t="s">
        <v>4</v>
      </c>
      <c r="S41" s="41" t="s">
        <v>38</v>
      </c>
      <c r="T41" s="38" t="s">
        <v>56</v>
      </c>
      <c r="U41" s="38" t="s">
        <v>57</v>
      </c>
      <c r="V41" s="38" t="s">
        <v>58</v>
      </c>
      <c r="W41" s="39" t="s">
        <v>4</v>
      </c>
    </row>
    <row r="42" spans="1:23" x14ac:dyDescent="0.25">
      <c r="A42" s="44" t="s">
        <v>39</v>
      </c>
      <c r="B42" s="32">
        <v>1103</v>
      </c>
      <c r="C42" s="32">
        <v>1012</v>
      </c>
      <c r="D42" s="32">
        <v>1069</v>
      </c>
      <c r="E42" s="40">
        <f>SUM(B42:D42)</f>
        <v>3184</v>
      </c>
      <c r="F42"/>
      <c r="G42" s="44" t="s">
        <v>39</v>
      </c>
      <c r="H42" s="32">
        <v>706</v>
      </c>
      <c r="I42" s="32">
        <v>1043</v>
      </c>
      <c r="J42" s="32">
        <v>1094</v>
      </c>
      <c r="K42" s="40">
        <f>SUM(H42:J42)</f>
        <v>2843</v>
      </c>
      <c r="L42"/>
      <c r="M42" s="44" t="s">
        <v>39</v>
      </c>
      <c r="N42" s="32">
        <v>1040</v>
      </c>
      <c r="O42" s="32">
        <v>887</v>
      </c>
      <c r="P42" s="32">
        <v>822</v>
      </c>
      <c r="Q42" s="40">
        <f>SUM(N42:P42)</f>
        <v>2749</v>
      </c>
      <c r="S42" s="44" t="s">
        <v>39</v>
      </c>
      <c r="T42" s="32">
        <v>1037</v>
      </c>
      <c r="U42" s="32">
        <v>710</v>
      </c>
      <c r="V42" s="32">
        <v>836</v>
      </c>
      <c r="W42" s="40">
        <f>SUM(T42:V42)</f>
        <v>2583</v>
      </c>
    </row>
    <row r="43" spans="1:23" x14ac:dyDescent="0.25">
      <c r="A43" s="45" t="s">
        <v>40</v>
      </c>
      <c r="B43" s="32">
        <v>154</v>
      </c>
      <c r="C43" s="32">
        <v>131</v>
      </c>
      <c r="D43" s="32">
        <v>155</v>
      </c>
      <c r="E43" s="40">
        <f>SUM(B43:D43)</f>
        <v>440</v>
      </c>
      <c r="F43" s="1"/>
      <c r="G43" s="45" t="s">
        <v>40</v>
      </c>
      <c r="H43" s="32">
        <v>107</v>
      </c>
      <c r="I43" s="32">
        <v>134</v>
      </c>
      <c r="J43" s="32">
        <v>117</v>
      </c>
      <c r="K43" s="40">
        <f>SUM(H43:J43)</f>
        <v>358</v>
      </c>
      <c r="L43"/>
      <c r="M43" s="45" t="s">
        <v>40</v>
      </c>
      <c r="N43" s="32">
        <v>109</v>
      </c>
      <c r="O43" s="32">
        <v>115</v>
      </c>
      <c r="P43" s="32">
        <v>139</v>
      </c>
      <c r="Q43" s="40">
        <f>SUM(N43:P43)</f>
        <v>363</v>
      </c>
      <c r="S43" s="45" t="s">
        <v>40</v>
      </c>
      <c r="T43" s="32">
        <v>165</v>
      </c>
      <c r="U43" s="32">
        <v>192</v>
      </c>
      <c r="V43" s="32">
        <v>182</v>
      </c>
      <c r="W43" s="40">
        <f>SUM(T43:V43)</f>
        <v>539</v>
      </c>
    </row>
    <row r="44" spans="1:23" ht="15.75" thickBot="1" x14ac:dyDescent="0.3">
      <c r="A44" s="42" t="s">
        <v>41</v>
      </c>
      <c r="B44" s="43">
        <f>SUM(B42:B43)</f>
        <v>1257</v>
      </c>
      <c r="C44" s="43">
        <f t="shared" ref="C44:E44" si="23">SUM(C42:C43)</f>
        <v>1143</v>
      </c>
      <c r="D44" s="43">
        <f t="shared" si="23"/>
        <v>1224</v>
      </c>
      <c r="E44" s="43">
        <f t="shared" si="23"/>
        <v>3624</v>
      </c>
      <c r="G44" s="42" t="s">
        <v>41</v>
      </c>
      <c r="H44" s="43">
        <f>SUM(H42:H43)</f>
        <v>813</v>
      </c>
      <c r="I44" s="43">
        <f t="shared" ref="I44:K44" si="24">SUM(I42:I43)</f>
        <v>1177</v>
      </c>
      <c r="J44" s="43">
        <f t="shared" si="24"/>
        <v>1211</v>
      </c>
      <c r="K44" s="43">
        <f t="shared" si="24"/>
        <v>3201</v>
      </c>
      <c r="L44"/>
      <c r="M44" s="42" t="s">
        <v>41</v>
      </c>
      <c r="N44" s="43">
        <f>SUM(N42:N43)</f>
        <v>1149</v>
      </c>
      <c r="O44" s="43">
        <f t="shared" ref="O44" si="25">SUM(O42:O43)</f>
        <v>1002</v>
      </c>
      <c r="P44" s="43">
        <f t="shared" ref="P44" si="26">SUM(P42:P43)</f>
        <v>961</v>
      </c>
      <c r="Q44" s="43">
        <f t="shared" ref="Q44" si="27">SUM(Q42:Q43)</f>
        <v>3112</v>
      </c>
      <c r="S44" s="42" t="s">
        <v>41</v>
      </c>
      <c r="T44" s="43">
        <f>SUM(T42:T43)</f>
        <v>1202</v>
      </c>
      <c r="U44" s="43">
        <f t="shared" ref="U44" si="28">SUM(U42:U43)</f>
        <v>902</v>
      </c>
      <c r="V44" s="43">
        <f t="shared" ref="V44" si="29">SUM(V42:V43)</f>
        <v>1018</v>
      </c>
      <c r="W44" s="43">
        <f t="shared" ref="W44" si="30">SUM(W42:W43)</f>
        <v>3122</v>
      </c>
    </row>
    <row r="45" spans="1:23" ht="36.75" customHeight="1" x14ac:dyDescent="0.25">
      <c r="A45" t="s">
        <v>42</v>
      </c>
      <c r="E45" s="1"/>
      <c r="G45" s="1"/>
      <c r="H45" s="1"/>
      <c r="I45" s="1"/>
      <c r="J45" s="1"/>
      <c r="K45" s="1"/>
      <c r="L45" s="1"/>
      <c r="M45" s="1"/>
      <c r="N45" s="1"/>
    </row>
  </sheetData>
  <sheetProtection algorithmName="SHA-512" hashValue="uhLvOdOkqJnFooj+xUyj8+K344H2VHnHu2rzbWoNdoslas6rGnbG38Tls3qz+dUKg28ViO0TWsHTtnhiHxLlFA==" saltValue="iB3qL/Tj4VYEjiddxfW+jg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2"/>
  <sheetViews>
    <sheetView workbookViewId="0">
      <selection activeCell="B24" sqref="B24"/>
    </sheetView>
  </sheetViews>
  <sheetFormatPr baseColWidth="10" defaultRowHeight="15" x14ac:dyDescent="0.25"/>
  <cols>
    <col min="1" max="1" width="35.5703125" style="12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ht="15" customHeight="1" x14ac:dyDescent="0.25">
      <c r="A1" s="86" t="s">
        <v>66</v>
      </c>
      <c r="B1" s="87"/>
      <c r="C1" s="87"/>
      <c r="D1" s="87"/>
      <c r="E1" s="88"/>
      <c r="F1" s="53"/>
      <c r="G1" s="86" t="s">
        <v>67</v>
      </c>
      <c r="H1" s="87"/>
      <c r="I1" s="87"/>
      <c r="J1" s="87"/>
      <c r="K1" s="88"/>
      <c r="L1" s="1"/>
      <c r="M1" s="86" t="s">
        <v>68</v>
      </c>
      <c r="N1" s="87"/>
      <c r="O1" s="87"/>
      <c r="P1" s="87"/>
      <c r="Q1" s="88"/>
      <c r="R1" s="1"/>
      <c r="S1" s="86" t="s">
        <v>69</v>
      </c>
      <c r="T1" s="87"/>
      <c r="U1" s="87"/>
      <c r="V1" s="87"/>
      <c r="W1" s="88"/>
    </row>
    <row r="2" spans="1:23" ht="34.5" customHeight="1" thickBot="1" x14ac:dyDescent="0.3">
      <c r="A2" s="89"/>
      <c r="B2" s="90"/>
      <c r="C2" s="90"/>
      <c r="D2" s="90"/>
      <c r="E2" s="91"/>
      <c r="F2" s="53"/>
      <c r="G2" s="89"/>
      <c r="H2" s="90"/>
      <c r="I2" s="90"/>
      <c r="J2" s="90"/>
      <c r="K2" s="91"/>
      <c r="L2" s="1"/>
      <c r="M2" s="89"/>
      <c r="N2" s="90"/>
      <c r="O2" s="90"/>
      <c r="P2" s="90"/>
      <c r="Q2" s="91"/>
      <c r="R2" s="1"/>
      <c r="S2" s="89"/>
      <c r="T2" s="90"/>
      <c r="U2" s="90"/>
      <c r="V2" s="90"/>
      <c r="W2" s="91"/>
    </row>
    <row r="3" spans="1:23" ht="18" x14ac:dyDescent="0.25">
      <c r="A3" s="10"/>
      <c r="B3" s="6"/>
      <c r="C3" s="6"/>
      <c r="D3" s="6"/>
      <c r="E3" s="6"/>
      <c r="F3" s="6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x14ac:dyDescent="0.25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G4" s="22" t="s">
        <v>0</v>
      </c>
      <c r="H4" s="29" t="s">
        <v>50</v>
      </c>
      <c r="I4" s="29" t="s">
        <v>51</v>
      </c>
      <c r="J4" s="29" t="s">
        <v>52</v>
      </c>
      <c r="K4" s="29" t="s">
        <v>4</v>
      </c>
      <c r="L4" s="1"/>
      <c r="M4" s="22" t="s">
        <v>0</v>
      </c>
      <c r="N4" s="29" t="s">
        <v>53</v>
      </c>
      <c r="O4" s="29" t="s">
        <v>54</v>
      </c>
      <c r="P4" s="29" t="s">
        <v>55</v>
      </c>
      <c r="Q4" s="29" t="s">
        <v>4</v>
      </c>
      <c r="R4" s="1"/>
      <c r="S4" s="62" t="s">
        <v>0</v>
      </c>
      <c r="T4" s="71" t="s">
        <v>56</v>
      </c>
      <c r="U4" s="71" t="s">
        <v>57</v>
      </c>
      <c r="V4" s="71" t="s">
        <v>58</v>
      </c>
      <c r="W4" s="71" t="s">
        <v>4</v>
      </c>
    </row>
    <row r="5" spans="1:23" x14ac:dyDescent="0.25">
      <c r="A5" s="67" t="s">
        <v>5</v>
      </c>
      <c r="B5" s="52">
        <v>23</v>
      </c>
      <c r="C5" s="52">
        <v>28</v>
      </c>
      <c r="D5" s="52">
        <v>18</v>
      </c>
      <c r="E5" s="66">
        <f>SUM(B5:D5)</f>
        <v>69</v>
      </c>
      <c r="G5" s="23" t="s">
        <v>5</v>
      </c>
      <c r="H5" s="96">
        <v>12</v>
      </c>
      <c r="I5" s="96">
        <v>5</v>
      </c>
      <c r="J5" s="96">
        <v>17</v>
      </c>
      <c r="K5" s="102">
        <f>SUM(H5:J5)</f>
        <v>34</v>
      </c>
      <c r="M5" s="23" t="s">
        <v>5</v>
      </c>
      <c r="N5" s="96">
        <v>17</v>
      </c>
      <c r="O5" s="96">
        <v>27</v>
      </c>
      <c r="P5" s="96">
        <v>13</v>
      </c>
      <c r="Q5" s="102">
        <f>SUM(N5:P5)</f>
        <v>57</v>
      </c>
      <c r="S5" s="27" t="s">
        <v>5</v>
      </c>
      <c r="T5" s="96">
        <v>21</v>
      </c>
      <c r="U5" s="96">
        <v>15</v>
      </c>
      <c r="V5" s="96">
        <v>10</v>
      </c>
      <c r="W5" s="104">
        <f>SUM(T5:V5)</f>
        <v>46</v>
      </c>
    </row>
    <row r="6" spans="1:23" x14ac:dyDescent="0.25">
      <c r="A6" s="67" t="s">
        <v>6</v>
      </c>
      <c r="B6" s="52">
        <v>135</v>
      </c>
      <c r="C6" s="52">
        <v>81</v>
      </c>
      <c r="D6" s="52">
        <v>101</v>
      </c>
      <c r="E6" s="66">
        <f t="shared" ref="E6:E30" si="0">SUM(B6:D6)</f>
        <v>317</v>
      </c>
      <c r="G6" s="26" t="s">
        <v>6</v>
      </c>
      <c r="H6" s="97">
        <v>88</v>
      </c>
      <c r="I6" s="97">
        <v>123</v>
      </c>
      <c r="J6" s="97">
        <v>126</v>
      </c>
      <c r="K6" s="102">
        <f t="shared" ref="K6:K30" si="1">SUM(H6:J6)</f>
        <v>337</v>
      </c>
      <c r="M6" s="26" t="s">
        <v>6</v>
      </c>
      <c r="N6" s="97">
        <v>135</v>
      </c>
      <c r="O6" s="97">
        <v>119</v>
      </c>
      <c r="P6" s="97">
        <v>109</v>
      </c>
      <c r="Q6" s="102">
        <f t="shared" ref="Q6:Q30" si="2">SUM(N6:P6)</f>
        <v>363</v>
      </c>
      <c r="S6" s="27" t="s">
        <v>6</v>
      </c>
      <c r="T6" s="97">
        <v>143</v>
      </c>
      <c r="U6" s="97">
        <v>145</v>
      </c>
      <c r="V6" s="97">
        <v>66</v>
      </c>
      <c r="W6" s="104">
        <f t="shared" ref="W6:W30" si="3">SUM(T6:V6)</f>
        <v>354</v>
      </c>
    </row>
    <row r="7" spans="1:23" x14ac:dyDescent="0.25">
      <c r="A7" s="67" t="s">
        <v>7</v>
      </c>
      <c r="B7" s="52">
        <v>33</v>
      </c>
      <c r="C7" s="52">
        <v>23</v>
      </c>
      <c r="D7" s="52">
        <v>31</v>
      </c>
      <c r="E7" s="66">
        <f t="shared" si="0"/>
        <v>87</v>
      </c>
      <c r="G7" s="26" t="s">
        <v>7</v>
      </c>
      <c r="H7" s="97">
        <v>7</v>
      </c>
      <c r="I7" s="97">
        <v>35</v>
      </c>
      <c r="J7" s="97">
        <v>21</v>
      </c>
      <c r="K7" s="102">
        <f t="shared" si="1"/>
        <v>63</v>
      </c>
      <c r="M7" s="26" t="s">
        <v>7</v>
      </c>
      <c r="N7" s="97">
        <v>18</v>
      </c>
      <c r="O7" s="97">
        <v>11</v>
      </c>
      <c r="P7" s="97">
        <v>17</v>
      </c>
      <c r="Q7" s="102">
        <f t="shared" si="2"/>
        <v>46</v>
      </c>
      <c r="S7" s="27" t="s">
        <v>7</v>
      </c>
      <c r="T7" s="97">
        <v>20</v>
      </c>
      <c r="U7" s="97">
        <v>12</v>
      </c>
      <c r="V7" s="97">
        <v>14</v>
      </c>
      <c r="W7" s="104">
        <f t="shared" si="3"/>
        <v>46</v>
      </c>
    </row>
    <row r="8" spans="1:23" x14ac:dyDescent="0.25">
      <c r="A8" s="67" t="s">
        <v>8</v>
      </c>
      <c r="B8" s="52">
        <v>42</v>
      </c>
      <c r="C8" s="52">
        <v>26</v>
      </c>
      <c r="D8" s="52">
        <v>30</v>
      </c>
      <c r="E8" s="66">
        <f t="shared" si="0"/>
        <v>98</v>
      </c>
      <c r="G8" s="26" t="s">
        <v>8</v>
      </c>
      <c r="H8" s="97">
        <v>27</v>
      </c>
      <c r="I8" s="97">
        <v>38</v>
      </c>
      <c r="J8" s="97">
        <v>34</v>
      </c>
      <c r="K8" s="102">
        <f t="shared" si="1"/>
        <v>99</v>
      </c>
      <c r="M8" s="26" t="s">
        <v>8</v>
      </c>
      <c r="N8" s="97">
        <v>30</v>
      </c>
      <c r="O8" s="97">
        <v>30</v>
      </c>
      <c r="P8" s="97">
        <v>23</v>
      </c>
      <c r="Q8" s="102">
        <f t="shared" si="2"/>
        <v>83</v>
      </c>
      <c r="S8" s="27" t="s">
        <v>8</v>
      </c>
      <c r="T8" s="97">
        <v>28</v>
      </c>
      <c r="U8" s="97">
        <v>11</v>
      </c>
      <c r="V8" s="97">
        <v>20</v>
      </c>
      <c r="W8" s="104">
        <f t="shared" si="3"/>
        <v>59</v>
      </c>
    </row>
    <row r="9" spans="1:23" x14ac:dyDescent="0.25">
      <c r="A9" s="67" t="s">
        <v>9</v>
      </c>
      <c r="B9" s="52">
        <v>15</v>
      </c>
      <c r="C9" s="52">
        <v>33</v>
      </c>
      <c r="D9" s="52">
        <v>29</v>
      </c>
      <c r="E9" s="66">
        <f t="shared" si="0"/>
        <v>77</v>
      </c>
      <c r="G9" s="26" t="s">
        <v>9</v>
      </c>
      <c r="H9" s="97">
        <v>3</v>
      </c>
      <c r="I9" s="97">
        <v>35</v>
      </c>
      <c r="J9" s="97">
        <v>34</v>
      </c>
      <c r="K9" s="102">
        <f t="shared" si="1"/>
        <v>72</v>
      </c>
      <c r="M9" s="26" t="s">
        <v>9</v>
      </c>
      <c r="N9" s="97">
        <v>26</v>
      </c>
      <c r="O9" s="97">
        <v>20</v>
      </c>
      <c r="P9" s="97">
        <v>25</v>
      </c>
      <c r="Q9" s="102">
        <f t="shared" si="2"/>
        <v>71</v>
      </c>
      <c r="S9" s="27" t="s">
        <v>9</v>
      </c>
      <c r="T9" s="97">
        <v>19</v>
      </c>
      <c r="U9" s="97">
        <v>18</v>
      </c>
      <c r="V9" s="97">
        <v>20</v>
      </c>
      <c r="W9" s="104">
        <f t="shared" si="3"/>
        <v>57</v>
      </c>
    </row>
    <row r="10" spans="1:23" x14ac:dyDescent="0.25">
      <c r="A10" s="67" t="s">
        <v>10</v>
      </c>
      <c r="B10" s="52">
        <v>79</v>
      </c>
      <c r="C10" s="52">
        <v>96</v>
      </c>
      <c r="D10" s="52">
        <v>89</v>
      </c>
      <c r="E10" s="66">
        <f t="shared" si="0"/>
        <v>264</v>
      </c>
      <c r="G10" s="26" t="s">
        <v>10</v>
      </c>
      <c r="H10" s="97">
        <v>26</v>
      </c>
      <c r="I10" s="97">
        <v>56</v>
      </c>
      <c r="J10" s="97">
        <v>67</v>
      </c>
      <c r="K10" s="102">
        <f t="shared" si="1"/>
        <v>149</v>
      </c>
      <c r="M10" s="26" t="s">
        <v>10</v>
      </c>
      <c r="N10" s="97">
        <v>64</v>
      </c>
      <c r="O10" s="97">
        <v>47</v>
      </c>
      <c r="P10" s="97">
        <v>39</v>
      </c>
      <c r="Q10" s="102">
        <f t="shared" si="2"/>
        <v>150</v>
      </c>
      <c r="S10" s="27" t="s">
        <v>10</v>
      </c>
      <c r="T10" s="97">
        <v>21</v>
      </c>
      <c r="U10" s="97">
        <v>17</v>
      </c>
      <c r="V10" s="97">
        <v>18</v>
      </c>
      <c r="W10" s="104">
        <f t="shared" si="3"/>
        <v>56</v>
      </c>
    </row>
    <row r="11" spans="1:23" x14ac:dyDescent="0.25">
      <c r="A11" s="67" t="s">
        <v>11</v>
      </c>
      <c r="B11" s="52">
        <v>131</v>
      </c>
      <c r="C11" s="52">
        <v>120</v>
      </c>
      <c r="D11" s="52">
        <v>140</v>
      </c>
      <c r="E11" s="66">
        <f t="shared" si="0"/>
        <v>391</v>
      </c>
      <c r="G11" s="27" t="s">
        <v>11</v>
      </c>
      <c r="H11" s="97">
        <v>138</v>
      </c>
      <c r="I11" s="97">
        <v>120</v>
      </c>
      <c r="J11" s="97">
        <v>155</v>
      </c>
      <c r="K11" s="102">
        <f t="shared" si="1"/>
        <v>413</v>
      </c>
      <c r="M11" s="27" t="s">
        <v>11</v>
      </c>
      <c r="N11" s="97">
        <v>142</v>
      </c>
      <c r="O11" s="97">
        <v>123</v>
      </c>
      <c r="P11" s="97">
        <v>125</v>
      </c>
      <c r="Q11" s="102">
        <f t="shared" si="2"/>
        <v>390</v>
      </c>
      <c r="S11" s="27" t="s">
        <v>11</v>
      </c>
      <c r="T11" s="97">
        <v>131</v>
      </c>
      <c r="U11" s="97">
        <v>72</v>
      </c>
      <c r="V11" s="97">
        <v>87</v>
      </c>
      <c r="W11" s="104">
        <f t="shared" si="3"/>
        <v>290</v>
      </c>
    </row>
    <row r="12" spans="1:23" x14ac:dyDescent="0.25">
      <c r="A12" s="67" t="s">
        <v>12</v>
      </c>
      <c r="B12" s="52">
        <v>86</v>
      </c>
      <c r="C12" s="52">
        <v>139</v>
      </c>
      <c r="D12" s="52">
        <v>100</v>
      </c>
      <c r="E12" s="66">
        <f t="shared" si="0"/>
        <v>325</v>
      </c>
      <c r="G12" s="26" t="s">
        <v>12</v>
      </c>
      <c r="H12" s="97">
        <v>57</v>
      </c>
      <c r="I12" s="97">
        <v>96</v>
      </c>
      <c r="J12" s="97">
        <v>92</v>
      </c>
      <c r="K12" s="102">
        <f t="shared" si="1"/>
        <v>245</v>
      </c>
      <c r="M12" s="26" t="s">
        <v>12</v>
      </c>
      <c r="N12" s="97">
        <v>93</v>
      </c>
      <c r="O12" s="97">
        <v>117</v>
      </c>
      <c r="P12" s="97">
        <v>74</v>
      </c>
      <c r="Q12" s="102">
        <f t="shared" si="2"/>
        <v>284</v>
      </c>
      <c r="S12" s="27" t="s">
        <v>12</v>
      </c>
      <c r="T12" s="97">
        <v>96</v>
      </c>
      <c r="U12" s="97">
        <v>78</v>
      </c>
      <c r="V12" s="97">
        <v>59</v>
      </c>
      <c r="W12" s="104">
        <f t="shared" si="3"/>
        <v>233</v>
      </c>
    </row>
    <row r="13" spans="1:23" x14ac:dyDescent="0.25">
      <c r="A13" s="67" t="s">
        <v>13</v>
      </c>
      <c r="B13" s="52">
        <v>84</v>
      </c>
      <c r="C13" s="52">
        <v>42</v>
      </c>
      <c r="D13" s="52">
        <v>66</v>
      </c>
      <c r="E13" s="66">
        <f t="shared" si="0"/>
        <v>192</v>
      </c>
      <c r="G13" s="26" t="s">
        <v>13</v>
      </c>
      <c r="H13" s="97">
        <v>58</v>
      </c>
      <c r="I13" s="97">
        <v>73</v>
      </c>
      <c r="J13" s="97">
        <v>71</v>
      </c>
      <c r="K13" s="102">
        <f t="shared" si="1"/>
        <v>202</v>
      </c>
      <c r="M13" s="26" t="s">
        <v>13</v>
      </c>
      <c r="N13" s="97">
        <v>69</v>
      </c>
      <c r="O13" s="97">
        <v>91</v>
      </c>
      <c r="P13" s="97">
        <v>62</v>
      </c>
      <c r="Q13" s="102">
        <f t="shared" si="2"/>
        <v>222</v>
      </c>
      <c r="S13" s="27" t="s">
        <v>13</v>
      </c>
      <c r="T13" s="97">
        <v>74</v>
      </c>
      <c r="U13" s="97">
        <v>55</v>
      </c>
      <c r="V13" s="97">
        <v>51</v>
      </c>
      <c r="W13" s="104">
        <f t="shared" si="3"/>
        <v>180</v>
      </c>
    </row>
    <row r="14" spans="1:23" x14ac:dyDescent="0.25">
      <c r="A14" s="67" t="s">
        <v>14</v>
      </c>
      <c r="B14" s="52">
        <v>26</v>
      </c>
      <c r="C14" s="52">
        <v>18</v>
      </c>
      <c r="D14" s="52">
        <v>27</v>
      </c>
      <c r="E14" s="66">
        <f t="shared" si="0"/>
        <v>71</v>
      </c>
      <c r="G14" s="26" t="s">
        <v>14</v>
      </c>
      <c r="H14" s="97">
        <v>11</v>
      </c>
      <c r="I14" s="97">
        <v>12</v>
      </c>
      <c r="J14" s="97">
        <v>26</v>
      </c>
      <c r="K14" s="102">
        <f t="shared" si="1"/>
        <v>49</v>
      </c>
      <c r="M14" s="26" t="s">
        <v>14</v>
      </c>
      <c r="N14" s="97">
        <v>11</v>
      </c>
      <c r="O14" s="97">
        <v>26</v>
      </c>
      <c r="P14" s="97">
        <v>17</v>
      </c>
      <c r="Q14" s="102">
        <f t="shared" si="2"/>
        <v>54</v>
      </c>
      <c r="S14" s="27" t="s">
        <v>14</v>
      </c>
      <c r="T14" s="97">
        <v>20</v>
      </c>
      <c r="U14" s="97">
        <v>10</v>
      </c>
      <c r="V14" s="97">
        <v>11</v>
      </c>
      <c r="W14" s="104">
        <f t="shared" si="3"/>
        <v>41</v>
      </c>
    </row>
    <row r="15" spans="1:23" x14ac:dyDescent="0.25">
      <c r="A15" s="67" t="s">
        <v>15</v>
      </c>
      <c r="B15" s="52">
        <v>159</v>
      </c>
      <c r="C15" s="52">
        <v>110</v>
      </c>
      <c r="D15" s="52">
        <v>145</v>
      </c>
      <c r="E15" s="66">
        <f t="shared" si="0"/>
        <v>414</v>
      </c>
      <c r="G15" s="26" t="s">
        <v>15</v>
      </c>
      <c r="H15" s="97">
        <v>67</v>
      </c>
      <c r="I15" s="97">
        <v>106</v>
      </c>
      <c r="J15" s="97">
        <v>120</v>
      </c>
      <c r="K15" s="102">
        <f t="shared" si="1"/>
        <v>293</v>
      </c>
      <c r="M15" s="26" t="s">
        <v>15</v>
      </c>
      <c r="N15" s="97">
        <v>106</v>
      </c>
      <c r="O15" s="97">
        <v>117</v>
      </c>
      <c r="P15" s="97">
        <v>135</v>
      </c>
      <c r="Q15" s="102">
        <f t="shared" si="2"/>
        <v>358</v>
      </c>
      <c r="S15" s="27" t="s">
        <v>15</v>
      </c>
      <c r="T15" s="97">
        <v>179</v>
      </c>
      <c r="U15" s="97">
        <v>143</v>
      </c>
      <c r="V15" s="97">
        <v>132</v>
      </c>
      <c r="W15" s="104">
        <f t="shared" si="3"/>
        <v>454</v>
      </c>
    </row>
    <row r="16" spans="1:23" x14ac:dyDescent="0.25">
      <c r="A16" s="67" t="s">
        <v>16</v>
      </c>
      <c r="B16" s="52">
        <v>0</v>
      </c>
      <c r="C16" s="52">
        <v>0</v>
      </c>
      <c r="D16" s="52">
        <v>0</v>
      </c>
      <c r="E16" s="66">
        <f t="shared" si="0"/>
        <v>0</v>
      </c>
      <c r="G16" s="26" t="s">
        <v>16</v>
      </c>
      <c r="H16" s="97">
        <v>0</v>
      </c>
      <c r="I16" s="97">
        <v>0</v>
      </c>
      <c r="J16" s="97">
        <v>0</v>
      </c>
      <c r="K16" s="102">
        <f t="shared" si="1"/>
        <v>0</v>
      </c>
      <c r="M16" s="26" t="s">
        <v>16</v>
      </c>
      <c r="N16" s="97">
        <v>0</v>
      </c>
      <c r="O16" s="97">
        <v>0</v>
      </c>
      <c r="P16" s="97">
        <v>1</v>
      </c>
      <c r="Q16" s="102">
        <f t="shared" si="2"/>
        <v>1</v>
      </c>
      <c r="S16" s="27" t="s">
        <v>16</v>
      </c>
      <c r="T16" s="97">
        <v>3</v>
      </c>
      <c r="U16" s="97">
        <v>3</v>
      </c>
      <c r="V16" s="97">
        <v>0</v>
      </c>
      <c r="W16" s="104">
        <f t="shared" si="3"/>
        <v>6</v>
      </c>
    </row>
    <row r="17" spans="1:23" x14ac:dyDescent="0.25">
      <c r="A17" s="67" t="s">
        <v>17</v>
      </c>
      <c r="B17" s="52">
        <v>127</v>
      </c>
      <c r="C17" s="52">
        <v>121</v>
      </c>
      <c r="D17" s="52">
        <v>118</v>
      </c>
      <c r="E17" s="66">
        <f t="shared" si="0"/>
        <v>366</v>
      </c>
      <c r="G17" s="26" t="s">
        <v>17</v>
      </c>
      <c r="H17" s="97">
        <v>133</v>
      </c>
      <c r="I17" s="97">
        <v>118</v>
      </c>
      <c r="J17" s="97">
        <v>135</v>
      </c>
      <c r="K17" s="102">
        <f t="shared" si="1"/>
        <v>386</v>
      </c>
      <c r="M17" s="26" t="s">
        <v>17</v>
      </c>
      <c r="N17" s="97">
        <v>129</v>
      </c>
      <c r="O17" s="97">
        <v>120</v>
      </c>
      <c r="P17" s="97">
        <v>141</v>
      </c>
      <c r="Q17" s="102">
        <f t="shared" si="2"/>
        <v>390</v>
      </c>
      <c r="S17" s="27" t="s">
        <v>17</v>
      </c>
      <c r="T17" s="97">
        <v>131</v>
      </c>
      <c r="U17" s="97">
        <v>109</v>
      </c>
      <c r="V17" s="97">
        <v>86</v>
      </c>
      <c r="W17" s="104">
        <f t="shared" si="3"/>
        <v>326</v>
      </c>
    </row>
    <row r="18" spans="1:23" x14ac:dyDescent="0.25">
      <c r="A18" s="67" t="s">
        <v>18</v>
      </c>
      <c r="B18" s="52">
        <v>201</v>
      </c>
      <c r="C18" s="52">
        <v>194</v>
      </c>
      <c r="D18" s="52">
        <v>231</v>
      </c>
      <c r="E18" s="66">
        <f t="shared" si="0"/>
        <v>626</v>
      </c>
      <c r="G18" s="26" t="s">
        <v>18</v>
      </c>
      <c r="H18" s="97">
        <v>108</v>
      </c>
      <c r="I18" s="97">
        <v>189</v>
      </c>
      <c r="J18" s="97">
        <v>166</v>
      </c>
      <c r="K18" s="102">
        <f t="shared" si="1"/>
        <v>463</v>
      </c>
      <c r="M18" s="26" t="s">
        <v>18</v>
      </c>
      <c r="N18" s="97">
        <v>146</v>
      </c>
      <c r="O18" s="97">
        <v>132</v>
      </c>
      <c r="P18" s="97">
        <v>87</v>
      </c>
      <c r="Q18" s="102">
        <f t="shared" si="2"/>
        <v>365</v>
      </c>
      <c r="S18" s="27" t="s">
        <v>18</v>
      </c>
      <c r="T18" s="97">
        <v>109</v>
      </c>
      <c r="U18" s="97">
        <v>109</v>
      </c>
      <c r="V18" s="97">
        <v>100</v>
      </c>
      <c r="W18" s="104">
        <f t="shared" si="3"/>
        <v>318</v>
      </c>
    </row>
    <row r="19" spans="1:23" x14ac:dyDescent="0.25">
      <c r="A19" s="67" t="s">
        <v>19</v>
      </c>
      <c r="B19" s="52">
        <v>0</v>
      </c>
      <c r="C19" s="52">
        <v>0</v>
      </c>
      <c r="D19" s="52">
        <v>0</v>
      </c>
      <c r="E19" s="66">
        <f t="shared" si="0"/>
        <v>0</v>
      </c>
      <c r="G19" s="26" t="s">
        <v>19</v>
      </c>
      <c r="H19" s="97">
        <v>0</v>
      </c>
      <c r="I19" s="97">
        <v>0</v>
      </c>
      <c r="J19" s="97">
        <v>0</v>
      </c>
      <c r="K19" s="102">
        <f t="shared" si="1"/>
        <v>0</v>
      </c>
      <c r="M19" s="26" t="s">
        <v>19</v>
      </c>
      <c r="N19" s="97">
        <v>0</v>
      </c>
      <c r="O19" s="97">
        <v>0</v>
      </c>
      <c r="P19" s="97">
        <v>0</v>
      </c>
      <c r="Q19" s="102">
        <f t="shared" si="2"/>
        <v>0</v>
      </c>
      <c r="S19" s="27" t="s">
        <v>19</v>
      </c>
      <c r="T19" s="97">
        <v>0</v>
      </c>
      <c r="U19" s="97">
        <v>0</v>
      </c>
      <c r="V19" s="97">
        <v>0</v>
      </c>
      <c r="W19" s="104">
        <f t="shared" si="3"/>
        <v>0</v>
      </c>
    </row>
    <row r="20" spans="1:23" x14ac:dyDescent="0.25">
      <c r="A20" s="67" t="s">
        <v>20</v>
      </c>
      <c r="B20" s="52">
        <v>0</v>
      </c>
      <c r="C20" s="52">
        <v>0</v>
      </c>
      <c r="D20" s="52">
        <v>11</v>
      </c>
      <c r="E20" s="66">
        <f t="shared" si="0"/>
        <v>11</v>
      </c>
      <c r="G20" s="26" t="s">
        <v>20</v>
      </c>
      <c r="H20" s="97">
        <v>14</v>
      </c>
      <c r="I20" s="97">
        <v>11</v>
      </c>
      <c r="J20" s="97">
        <v>15</v>
      </c>
      <c r="K20" s="102">
        <f t="shared" si="1"/>
        <v>40</v>
      </c>
      <c r="M20" s="26" t="s">
        <v>20</v>
      </c>
      <c r="N20" s="97">
        <v>3</v>
      </c>
      <c r="O20" s="97">
        <v>3</v>
      </c>
      <c r="P20" s="97">
        <v>14</v>
      </c>
      <c r="Q20" s="102">
        <f t="shared" si="2"/>
        <v>20</v>
      </c>
      <c r="S20" s="27" t="s">
        <v>20</v>
      </c>
      <c r="T20" s="97">
        <v>24</v>
      </c>
      <c r="U20" s="97">
        <v>5</v>
      </c>
      <c r="V20" s="97">
        <v>20</v>
      </c>
      <c r="W20" s="104">
        <f t="shared" si="3"/>
        <v>49</v>
      </c>
    </row>
    <row r="21" spans="1:23" x14ac:dyDescent="0.25">
      <c r="A21" s="67" t="s">
        <v>21</v>
      </c>
      <c r="B21" s="52">
        <v>28</v>
      </c>
      <c r="C21" s="52">
        <v>24</v>
      </c>
      <c r="D21" s="52">
        <v>14</v>
      </c>
      <c r="E21" s="66">
        <f t="shared" si="0"/>
        <v>66</v>
      </c>
      <c r="G21" s="26" t="s">
        <v>21</v>
      </c>
      <c r="H21" s="97">
        <v>14</v>
      </c>
      <c r="I21" s="97">
        <v>36</v>
      </c>
      <c r="J21" s="97">
        <v>33</v>
      </c>
      <c r="K21" s="102">
        <f t="shared" si="1"/>
        <v>83</v>
      </c>
      <c r="M21" s="26" t="s">
        <v>21</v>
      </c>
      <c r="N21" s="97">
        <v>38</v>
      </c>
      <c r="O21" s="97">
        <v>22</v>
      </c>
      <c r="P21" s="97">
        <v>22</v>
      </c>
      <c r="Q21" s="102">
        <f t="shared" si="2"/>
        <v>82</v>
      </c>
      <c r="S21" s="27" t="s">
        <v>21</v>
      </c>
      <c r="T21" s="97">
        <v>35</v>
      </c>
      <c r="U21" s="97">
        <v>21</v>
      </c>
      <c r="V21" s="97">
        <v>8</v>
      </c>
      <c r="W21" s="104">
        <f t="shared" si="3"/>
        <v>64</v>
      </c>
    </row>
    <row r="22" spans="1:23" x14ac:dyDescent="0.25">
      <c r="A22" s="67" t="s">
        <v>22</v>
      </c>
      <c r="B22" s="52">
        <v>59</v>
      </c>
      <c r="C22" s="52">
        <v>85</v>
      </c>
      <c r="D22" s="52">
        <v>74</v>
      </c>
      <c r="E22" s="66">
        <f t="shared" si="0"/>
        <v>218</v>
      </c>
      <c r="G22" s="26" t="s">
        <v>22</v>
      </c>
      <c r="H22" s="97">
        <v>66</v>
      </c>
      <c r="I22" s="97">
        <v>14</v>
      </c>
      <c r="J22" s="97">
        <v>7</v>
      </c>
      <c r="K22" s="102">
        <f t="shared" si="1"/>
        <v>87</v>
      </c>
      <c r="M22" s="26" t="s">
        <v>22</v>
      </c>
      <c r="N22" s="97">
        <v>89</v>
      </c>
      <c r="O22" s="97">
        <v>65</v>
      </c>
      <c r="P22" s="97">
        <v>44</v>
      </c>
      <c r="Q22" s="102">
        <f t="shared" si="2"/>
        <v>198</v>
      </c>
      <c r="S22" s="27" t="s">
        <v>22</v>
      </c>
      <c r="T22" s="97">
        <v>52</v>
      </c>
      <c r="U22" s="97">
        <v>56</v>
      </c>
      <c r="V22" s="97">
        <v>31</v>
      </c>
      <c r="W22" s="104">
        <f t="shared" si="3"/>
        <v>139</v>
      </c>
    </row>
    <row r="23" spans="1:23" x14ac:dyDescent="0.25">
      <c r="A23" s="67" t="s">
        <v>23</v>
      </c>
      <c r="B23" s="52">
        <v>206</v>
      </c>
      <c r="C23" s="52">
        <v>156</v>
      </c>
      <c r="D23" s="52">
        <v>185</v>
      </c>
      <c r="E23" s="66">
        <f t="shared" si="0"/>
        <v>547</v>
      </c>
      <c r="G23" s="26" t="s">
        <v>23</v>
      </c>
      <c r="H23" s="97">
        <v>116</v>
      </c>
      <c r="I23" s="97">
        <v>155</v>
      </c>
      <c r="J23" s="97">
        <v>200</v>
      </c>
      <c r="K23" s="102">
        <f t="shared" si="1"/>
        <v>471</v>
      </c>
      <c r="M23" s="26" t="s">
        <v>23</v>
      </c>
      <c r="N23" s="97">
        <v>193</v>
      </c>
      <c r="O23" s="97">
        <v>142</v>
      </c>
      <c r="P23" s="97">
        <v>122</v>
      </c>
      <c r="Q23" s="102">
        <f t="shared" si="2"/>
        <v>457</v>
      </c>
      <c r="S23" s="27" t="s">
        <v>23</v>
      </c>
      <c r="T23" s="97">
        <v>174</v>
      </c>
      <c r="U23" s="97">
        <v>128</v>
      </c>
      <c r="V23" s="97">
        <v>147</v>
      </c>
      <c r="W23" s="104">
        <f t="shared" si="3"/>
        <v>449</v>
      </c>
    </row>
    <row r="24" spans="1:23" x14ac:dyDescent="0.25">
      <c r="A24" s="67" t="s">
        <v>24</v>
      </c>
      <c r="B24" s="52">
        <v>67</v>
      </c>
      <c r="C24" s="52">
        <v>64</v>
      </c>
      <c r="D24" s="52">
        <v>82</v>
      </c>
      <c r="E24" s="66">
        <f t="shared" si="0"/>
        <v>213</v>
      </c>
      <c r="G24" s="26" t="s">
        <v>24</v>
      </c>
      <c r="H24" s="97">
        <v>78</v>
      </c>
      <c r="I24" s="97">
        <v>64</v>
      </c>
      <c r="J24" s="97">
        <v>66</v>
      </c>
      <c r="K24" s="102">
        <f t="shared" si="1"/>
        <v>208</v>
      </c>
      <c r="M24" s="26" t="s">
        <v>24</v>
      </c>
      <c r="N24" s="97">
        <v>66</v>
      </c>
      <c r="O24" s="97">
        <v>70</v>
      </c>
      <c r="P24" s="97">
        <v>66</v>
      </c>
      <c r="Q24" s="102">
        <f t="shared" si="2"/>
        <v>202</v>
      </c>
      <c r="S24" s="27" t="s">
        <v>24</v>
      </c>
      <c r="T24" s="97">
        <v>77</v>
      </c>
      <c r="U24" s="97">
        <v>45</v>
      </c>
      <c r="V24" s="97">
        <v>54</v>
      </c>
      <c r="W24" s="104">
        <f t="shared" si="3"/>
        <v>176</v>
      </c>
    </row>
    <row r="25" spans="1:23" x14ac:dyDescent="0.25">
      <c r="A25" s="67" t="s">
        <v>25</v>
      </c>
      <c r="B25" s="52">
        <v>214</v>
      </c>
      <c r="C25" s="52">
        <v>183</v>
      </c>
      <c r="D25" s="52">
        <v>180</v>
      </c>
      <c r="E25" s="66">
        <f t="shared" si="0"/>
        <v>577</v>
      </c>
      <c r="G25" s="26" t="s">
        <v>25</v>
      </c>
      <c r="H25" s="97">
        <v>140</v>
      </c>
      <c r="I25" s="97">
        <v>181</v>
      </c>
      <c r="J25" s="97">
        <v>148</v>
      </c>
      <c r="K25" s="102">
        <f t="shared" si="1"/>
        <v>469</v>
      </c>
      <c r="M25" s="26" t="s">
        <v>25</v>
      </c>
      <c r="N25" s="97">
        <v>197</v>
      </c>
      <c r="O25" s="97">
        <v>108</v>
      </c>
      <c r="P25" s="97">
        <v>96</v>
      </c>
      <c r="Q25" s="102">
        <f t="shared" si="2"/>
        <v>401</v>
      </c>
      <c r="S25" s="27" t="s">
        <v>25</v>
      </c>
      <c r="T25" s="97">
        <v>142</v>
      </c>
      <c r="U25" s="97">
        <v>108</v>
      </c>
      <c r="V25" s="97">
        <v>87</v>
      </c>
      <c r="W25" s="104">
        <f t="shared" si="3"/>
        <v>337</v>
      </c>
    </row>
    <row r="26" spans="1:23" x14ac:dyDescent="0.25">
      <c r="A26" s="67" t="s">
        <v>26</v>
      </c>
      <c r="B26" s="52">
        <v>91</v>
      </c>
      <c r="C26" s="52">
        <v>69</v>
      </c>
      <c r="D26" s="52">
        <v>74</v>
      </c>
      <c r="E26" s="66">
        <f t="shared" si="0"/>
        <v>234</v>
      </c>
      <c r="G26" s="26" t="s">
        <v>26</v>
      </c>
      <c r="H26" s="97">
        <v>47</v>
      </c>
      <c r="I26" s="97">
        <v>102</v>
      </c>
      <c r="J26" s="97">
        <v>73</v>
      </c>
      <c r="K26" s="102">
        <f t="shared" si="1"/>
        <v>222</v>
      </c>
      <c r="M26" s="26" t="s">
        <v>26</v>
      </c>
      <c r="N26" s="97">
        <v>65</v>
      </c>
      <c r="O26" s="97">
        <v>61</v>
      </c>
      <c r="P26" s="97">
        <v>60</v>
      </c>
      <c r="Q26" s="102">
        <f t="shared" si="2"/>
        <v>186</v>
      </c>
      <c r="S26" s="27" t="s">
        <v>26</v>
      </c>
      <c r="T26" s="97">
        <v>73</v>
      </c>
      <c r="U26" s="97">
        <v>46</v>
      </c>
      <c r="V26" s="97">
        <v>58</v>
      </c>
      <c r="W26" s="104">
        <f t="shared" si="3"/>
        <v>177</v>
      </c>
    </row>
    <row r="27" spans="1:23" x14ac:dyDescent="0.25">
      <c r="A27" s="67" t="s">
        <v>27</v>
      </c>
      <c r="B27" s="52">
        <v>103</v>
      </c>
      <c r="C27" s="52">
        <v>82</v>
      </c>
      <c r="D27" s="52">
        <v>195</v>
      </c>
      <c r="E27" s="66">
        <f t="shared" si="0"/>
        <v>380</v>
      </c>
      <c r="G27" s="26" t="s">
        <v>27</v>
      </c>
      <c r="H27" s="99">
        <v>129</v>
      </c>
      <c r="I27" s="99">
        <v>185</v>
      </c>
      <c r="J27" s="97">
        <v>172</v>
      </c>
      <c r="K27" s="102">
        <f t="shared" si="1"/>
        <v>486</v>
      </c>
      <c r="M27" s="26" t="s">
        <v>27</v>
      </c>
      <c r="N27" s="97">
        <v>119</v>
      </c>
      <c r="O27" s="97">
        <v>110</v>
      </c>
      <c r="P27" s="97">
        <v>161</v>
      </c>
      <c r="Q27" s="102">
        <f t="shared" si="2"/>
        <v>390</v>
      </c>
      <c r="S27" s="27" t="s">
        <v>27</v>
      </c>
      <c r="T27" s="97">
        <v>167</v>
      </c>
      <c r="U27" s="97">
        <v>147</v>
      </c>
      <c r="V27" s="97">
        <v>143</v>
      </c>
      <c r="W27" s="104">
        <f t="shared" si="3"/>
        <v>457</v>
      </c>
    </row>
    <row r="28" spans="1:23" x14ac:dyDescent="0.25">
      <c r="A28" s="67" t="s">
        <v>28</v>
      </c>
      <c r="B28" s="52">
        <v>29</v>
      </c>
      <c r="C28" s="52">
        <v>23</v>
      </c>
      <c r="D28" s="52">
        <v>49</v>
      </c>
      <c r="E28" s="66">
        <f t="shared" si="0"/>
        <v>101</v>
      </c>
      <c r="G28" s="26" t="s">
        <v>28</v>
      </c>
      <c r="H28" s="97">
        <v>50</v>
      </c>
      <c r="I28" s="97">
        <v>12</v>
      </c>
      <c r="J28" s="97">
        <v>39</v>
      </c>
      <c r="K28" s="102">
        <f t="shared" si="1"/>
        <v>101</v>
      </c>
      <c r="M28" s="26" t="s">
        <v>28</v>
      </c>
      <c r="N28" s="97">
        <v>39</v>
      </c>
      <c r="O28" s="97">
        <v>25</v>
      </c>
      <c r="P28" s="97">
        <v>6</v>
      </c>
      <c r="Q28" s="102">
        <f t="shared" si="2"/>
        <v>70</v>
      </c>
      <c r="S28" s="27" t="s">
        <v>28</v>
      </c>
      <c r="T28" s="97">
        <v>9</v>
      </c>
      <c r="U28" s="97">
        <v>0</v>
      </c>
      <c r="V28" s="97">
        <v>0</v>
      </c>
      <c r="W28" s="104">
        <f t="shared" si="3"/>
        <v>9</v>
      </c>
    </row>
    <row r="29" spans="1:23" x14ac:dyDescent="0.25">
      <c r="A29" s="67" t="s">
        <v>29</v>
      </c>
      <c r="B29" s="52">
        <v>11</v>
      </c>
      <c r="C29" s="52">
        <v>9</v>
      </c>
      <c r="D29" s="52">
        <v>1</v>
      </c>
      <c r="E29" s="66">
        <f t="shared" si="0"/>
        <v>21</v>
      </c>
      <c r="G29" s="26" t="s">
        <v>29</v>
      </c>
      <c r="H29" s="97">
        <v>0</v>
      </c>
      <c r="I29" s="97">
        <v>13</v>
      </c>
      <c r="J29" s="97">
        <v>6</v>
      </c>
      <c r="K29" s="102">
        <f t="shared" si="1"/>
        <v>19</v>
      </c>
      <c r="M29" s="26" t="s">
        <v>29</v>
      </c>
      <c r="N29" s="97">
        <v>6</v>
      </c>
      <c r="O29" s="97">
        <v>6</v>
      </c>
      <c r="P29" s="97">
        <v>5</v>
      </c>
      <c r="Q29" s="102">
        <f t="shared" si="2"/>
        <v>17</v>
      </c>
      <c r="S29" s="27" t="s">
        <v>29</v>
      </c>
      <c r="T29" s="97">
        <v>3</v>
      </c>
      <c r="U29" s="97">
        <v>1</v>
      </c>
      <c r="V29" s="97">
        <v>2</v>
      </c>
      <c r="W29" s="104">
        <f t="shared" si="3"/>
        <v>6</v>
      </c>
    </row>
    <row r="30" spans="1:23" x14ac:dyDescent="0.25">
      <c r="A30" s="67" t="s">
        <v>30</v>
      </c>
      <c r="B30" s="52">
        <v>387</v>
      </c>
      <c r="C30" s="52">
        <v>329</v>
      </c>
      <c r="D30" s="52">
        <v>384</v>
      </c>
      <c r="E30" s="66">
        <f t="shared" si="0"/>
        <v>1100</v>
      </c>
      <c r="G30" s="26" t="s">
        <v>30</v>
      </c>
      <c r="H30" s="97">
        <v>203</v>
      </c>
      <c r="I30" s="97">
        <v>382</v>
      </c>
      <c r="J30" s="97">
        <v>319</v>
      </c>
      <c r="K30" s="102">
        <f t="shared" si="1"/>
        <v>904</v>
      </c>
      <c r="M30" s="26" t="s">
        <v>30</v>
      </c>
      <c r="N30" s="97">
        <v>392</v>
      </c>
      <c r="O30" s="97">
        <v>446</v>
      </c>
      <c r="P30" s="97">
        <v>379</v>
      </c>
      <c r="Q30" s="102">
        <f t="shared" si="2"/>
        <v>1217</v>
      </c>
      <c r="S30" s="27" t="s">
        <v>30</v>
      </c>
      <c r="T30" s="97">
        <v>475</v>
      </c>
      <c r="U30" s="97">
        <v>318</v>
      </c>
      <c r="V30" s="97">
        <v>319</v>
      </c>
      <c r="W30" s="104">
        <f t="shared" si="3"/>
        <v>1112</v>
      </c>
    </row>
    <row r="31" spans="1:23" x14ac:dyDescent="0.25">
      <c r="A31" s="67" t="s">
        <v>33</v>
      </c>
      <c r="B31" s="66">
        <f>SUM(B5:B30)</f>
        <v>2336</v>
      </c>
      <c r="C31" s="66">
        <f t="shared" ref="C31:E31" si="4">SUM(C5:C30)</f>
        <v>2055</v>
      </c>
      <c r="D31" s="66">
        <f t="shared" si="4"/>
        <v>2374</v>
      </c>
      <c r="E31" s="66">
        <f t="shared" si="4"/>
        <v>6765</v>
      </c>
      <c r="G31" s="30" t="s">
        <v>33</v>
      </c>
      <c r="H31" s="103">
        <f>SUM(H5:H30)</f>
        <v>1592</v>
      </c>
      <c r="I31" s="103">
        <f t="shared" ref="I31:K31" si="5">SUM(I5:I30)</f>
        <v>2161</v>
      </c>
      <c r="J31" s="103">
        <f t="shared" si="5"/>
        <v>2142</v>
      </c>
      <c r="K31" s="103">
        <f t="shared" si="5"/>
        <v>5895</v>
      </c>
      <c r="M31" s="30" t="s">
        <v>33</v>
      </c>
      <c r="N31" s="103">
        <f>SUM(N5:N30)</f>
        <v>2193</v>
      </c>
      <c r="O31" s="103">
        <f t="shared" ref="O31:Q31" si="6">SUM(O5:O30)</f>
        <v>2038</v>
      </c>
      <c r="P31" s="103">
        <f t="shared" si="6"/>
        <v>1843</v>
      </c>
      <c r="Q31" s="103">
        <f t="shared" si="6"/>
        <v>6074</v>
      </c>
      <c r="S31" s="84" t="s">
        <v>33</v>
      </c>
      <c r="T31" s="105">
        <f>SUM(T5:T30)</f>
        <v>2226</v>
      </c>
      <c r="U31" s="105">
        <f t="shared" ref="U31:W31" si="7">SUM(U5:U30)</f>
        <v>1672</v>
      </c>
      <c r="V31" s="105">
        <f t="shared" si="7"/>
        <v>1543</v>
      </c>
      <c r="W31" s="105">
        <f t="shared" si="7"/>
        <v>5441</v>
      </c>
    </row>
    <row r="32" spans="1:23" x14ac:dyDescent="0.25">
      <c r="A32" s="18"/>
      <c r="B32" s="19"/>
      <c r="C32" s="19"/>
      <c r="D32" s="19"/>
      <c r="E32" s="1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x14ac:dyDescent="0.25">
      <c r="A33" s="65" t="s">
        <v>34</v>
      </c>
      <c r="B33" s="66" t="s">
        <v>1</v>
      </c>
      <c r="C33" s="66" t="s">
        <v>2</v>
      </c>
      <c r="D33" s="66" t="s">
        <v>3</v>
      </c>
      <c r="E33" s="66" t="s">
        <v>4</v>
      </c>
      <c r="G33" s="55" t="s">
        <v>34</v>
      </c>
      <c r="H33" s="56" t="s">
        <v>50</v>
      </c>
      <c r="I33" s="56" t="s">
        <v>51</v>
      </c>
      <c r="J33" s="56" t="s">
        <v>52</v>
      </c>
      <c r="K33" s="57" t="s">
        <v>4</v>
      </c>
      <c r="M33" s="55" t="s">
        <v>34</v>
      </c>
      <c r="N33" s="56" t="s">
        <v>53</v>
      </c>
      <c r="O33" s="56" t="s">
        <v>54</v>
      </c>
      <c r="P33" s="56" t="s">
        <v>55</v>
      </c>
      <c r="Q33" s="57" t="s">
        <v>4</v>
      </c>
      <c r="S33" s="55" t="s">
        <v>34</v>
      </c>
      <c r="T33" s="56" t="s">
        <v>56</v>
      </c>
      <c r="U33" s="56" t="s">
        <v>57</v>
      </c>
      <c r="V33" s="56" t="s">
        <v>58</v>
      </c>
      <c r="W33" s="57" t="s">
        <v>4</v>
      </c>
    </row>
    <row r="34" spans="1:23" x14ac:dyDescent="0.25">
      <c r="A34" s="67" t="s">
        <v>35</v>
      </c>
      <c r="B34" s="52">
        <v>117</v>
      </c>
      <c r="C34" s="52">
        <v>84</v>
      </c>
      <c r="D34" s="52">
        <v>97</v>
      </c>
      <c r="E34" s="100">
        <f>SUM(B34:D34)</f>
        <v>298</v>
      </c>
      <c r="G34" s="58" t="s">
        <v>35</v>
      </c>
      <c r="H34" s="52">
        <v>47</v>
      </c>
      <c r="I34" s="52">
        <v>73</v>
      </c>
      <c r="J34" s="52">
        <v>91</v>
      </c>
      <c r="K34" s="100">
        <f>SUM(H34:J34)</f>
        <v>211</v>
      </c>
      <c r="M34" s="58" t="s">
        <v>35</v>
      </c>
      <c r="N34" s="52">
        <v>71</v>
      </c>
      <c r="O34" s="52">
        <v>83</v>
      </c>
      <c r="P34" s="52">
        <v>111</v>
      </c>
      <c r="Q34" s="101">
        <f>SUM(N34:P34)</f>
        <v>265</v>
      </c>
      <c r="S34" s="58" t="s">
        <v>35</v>
      </c>
      <c r="T34" s="97">
        <v>153</v>
      </c>
      <c r="U34" s="97">
        <v>126</v>
      </c>
      <c r="V34" s="97">
        <v>119</v>
      </c>
      <c r="W34" s="101">
        <f>SUM(T34:V34)</f>
        <v>398</v>
      </c>
    </row>
    <row r="35" spans="1:23" x14ac:dyDescent="0.25">
      <c r="A35" s="67" t="s">
        <v>36</v>
      </c>
      <c r="B35" s="52">
        <v>5</v>
      </c>
      <c r="C35" s="52">
        <v>7</v>
      </c>
      <c r="D35" s="52">
        <v>6</v>
      </c>
      <c r="E35" s="100">
        <f t="shared" ref="E35:E37" si="8">SUM(B35:D35)</f>
        <v>18</v>
      </c>
      <c r="G35" s="58" t="s">
        <v>36</v>
      </c>
      <c r="H35" s="52">
        <v>3</v>
      </c>
      <c r="I35" s="52">
        <v>5</v>
      </c>
      <c r="J35" s="52">
        <v>3</v>
      </c>
      <c r="K35" s="100">
        <f t="shared" ref="K35:K36" si="9">SUM(H35:J35)</f>
        <v>11</v>
      </c>
      <c r="M35" s="58" t="s">
        <v>36</v>
      </c>
      <c r="N35" s="52">
        <v>3</v>
      </c>
      <c r="O35" s="52">
        <v>7</v>
      </c>
      <c r="P35" s="52">
        <v>5</v>
      </c>
      <c r="Q35" s="101">
        <f t="shared" ref="Q35:Q36" si="10">SUM(N35:P35)</f>
        <v>15</v>
      </c>
      <c r="S35" s="58" t="s">
        <v>36</v>
      </c>
      <c r="T35" s="97">
        <v>0</v>
      </c>
      <c r="U35" s="97">
        <v>3</v>
      </c>
      <c r="V35" s="97">
        <v>1</v>
      </c>
      <c r="W35" s="101">
        <f t="shared" ref="W35:W36" si="11">SUM(T35:V35)</f>
        <v>4</v>
      </c>
    </row>
    <row r="36" spans="1:23" x14ac:dyDescent="0.25">
      <c r="A36" s="67" t="s">
        <v>37</v>
      </c>
      <c r="B36" s="52">
        <v>37</v>
      </c>
      <c r="C36" s="52">
        <v>19</v>
      </c>
      <c r="D36" s="52">
        <v>42</v>
      </c>
      <c r="E36" s="100">
        <f t="shared" si="8"/>
        <v>98</v>
      </c>
      <c r="G36" s="58" t="s">
        <v>37</v>
      </c>
      <c r="H36" s="52">
        <v>17</v>
      </c>
      <c r="I36" s="52">
        <v>28</v>
      </c>
      <c r="J36" s="52">
        <v>26</v>
      </c>
      <c r="K36" s="100">
        <f t="shared" si="9"/>
        <v>71</v>
      </c>
      <c r="M36" s="58" t="s">
        <v>37</v>
      </c>
      <c r="N36" s="52">
        <v>32</v>
      </c>
      <c r="O36" s="52">
        <v>27</v>
      </c>
      <c r="P36" s="52">
        <v>19</v>
      </c>
      <c r="Q36" s="101">
        <f t="shared" si="10"/>
        <v>78</v>
      </c>
      <c r="S36" s="58" t="s">
        <v>37</v>
      </c>
      <c r="T36" s="98">
        <v>26</v>
      </c>
      <c r="U36" s="98">
        <v>14</v>
      </c>
      <c r="V36" s="98">
        <v>12</v>
      </c>
      <c r="W36" s="101">
        <f t="shared" si="11"/>
        <v>52</v>
      </c>
    </row>
    <row r="37" spans="1:23" x14ac:dyDescent="0.25">
      <c r="A37" s="68" t="s">
        <v>33</v>
      </c>
      <c r="B37" s="66">
        <f>SUM(B34:B36)</f>
        <v>159</v>
      </c>
      <c r="C37" s="66">
        <f t="shared" ref="C37:D37" si="12">SUM(C34:C36)</f>
        <v>110</v>
      </c>
      <c r="D37" s="66">
        <f t="shared" si="12"/>
        <v>145</v>
      </c>
      <c r="E37" s="100">
        <f t="shared" si="8"/>
        <v>414</v>
      </c>
      <c r="G37" s="60" t="s">
        <v>33</v>
      </c>
      <c r="H37" s="100">
        <f>SUM(H34:H36)</f>
        <v>67</v>
      </c>
      <c r="I37" s="100">
        <f t="shared" ref="I37:K37" si="13">SUM(I34:I36)</f>
        <v>106</v>
      </c>
      <c r="J37" s="100">
        <f t="shared" si="13"/>
        <v>120</v>
      </c>
      <c r="K37" s="100">
        <f t="shared" si="13"/>
        <v>293</v>
      </c>
      <c r="M37" s="60" t="s">
        <v>33</v>
      </c>
      <c r="N37" s="61">
        <f>SUM(N34:N36)</f>
        <v>106</v>
      </c>
      <c r="O37" s="61">
        <f t="shared" ref="O37:Q37" si="14">SUM(O34:O36)</f>
        <v>117</v>
      </c>
      <c r="P37" s="61">
        <f t="shared" si="14"/>
        <v>135</v>
      </c>
      <c r="Q37" s="61">
        <f t="shared" si="14"/>
        <v>358</v>
      </c>
      <c r="S37" s="60" t="s">
        <v>33</v>
      </c>
      <c r="T37" s="61">
        <f>SUM(T34:T36)</f>
        <v>179</v>
      </c>
      <c r="U37" s="61">
        <f t="shared" ref="U37:W37" si="15">SUM(U34:U36)</f>
        <v>143</v>
      </c>
      <c r="V37" s="61">
        <f t="shared" si="15"/>
        <v>132</v>
      </c>
      <c r="W37" s="61">
        <f t="shared" si="15"/>
        <v>454</v>
      </c>
    </row>
    <row r="38" spans="1:23" x14ac:dyDescent="0.25">
      <c r="A38" s="18"/>
      <c r="B38" s="19"/>
      <c r="C38" s="19"/>
      <c r="D38" s="19"/>
      <c r="E38" s="19"/>
      <c r="G38" s="33"/>
      <c r="H38" s="33"/>
      <c r="I38" s="33"/>
      <c r="J38" s="33"/>
      <c r="M38" s="33"/>
      <c r="N38" s="33"/>
      <c r="O38" s="33"/>
      <c r="P38" s="33"/>
      <c r="S38" s="33"/>
      <c r="T38" s="33"/>
      <c r="U38" s="33"/>
      <c r="V38" s="33"/>
    </row>
    <row r="39" spans="1:23" x14ac:dyDescent="0.25">
      <c r="A39" s="62" t="s">
        <v>38</v>
      </c>
      <c r="B39" s="56" t="s">
        <v>1</v>
      </c>
      <c r="C39" s="56" t="s">
        <v>2</v>
      </c>
      <c r="D39" s="56" t="s">
        <v>3</v>
      </c>
      <c r="E39" s="57" t="s">
        <v>4</v>
      </c>
      <c r="F39" s="8"/>
      <c r="G39" s="62" t="s">
        <v>38</v>
      </c>
      <c r="H39" s="56" t="s">
        <v>50</v>
      </c>
      <c r="I39" s="56" t="s">
        <v>51</v>
      </c>
      <c r="J39" s="56" t="s">
        <v>52</v>
      </c>
      <c r="K39" s="57" t="s">
        <v>4</v>
      </c>
      <c r="M39" s="62" t="s">
        <v>38</v>
      </c>
      <c r="N39" s="56" t="s">
        <v>53</v>
      </c>
      <c r="O39" s="56" t="s">
        <v>54</v>
      </c>
      <c r="P39" s="56" t="s">
        <v>55</v>
      </c>
      <c r="Q39" s="57" t="s">
        <v>4</v>
      </c>
      <c r="S39" s="62" t="s">
        <v>38</v>
      </c>
      <c r="T39" s="56" t="s">
        <v>56</v>
      </c>
      <c r="U39" s="56" t="s">
        <v>57</v>
      </c>
      <c r="V39" s="56" t="s">
        <v>58</v>
      </c>
      <c r="W39" s="57" t="s">
        <v>4</v>
      </c>
    </row>
    <row r="40" spans="1:23" x14ac:dyDescent="0.25">
      <c r="A40" s="63" t="s">
        <v>59</v>
      </c>
      <c r="B40" s="52">
        <v>399</v>
      </c>
      <c r="C40" s="52">
        <v>338</v>
      </c>
      <c r="D40" s="52">
        <v>378</v>
      </c>
      <c r="E40" s="85">
        <f>SUM(B40:D40)</f>
        <v>1115</v>
      </c>
      <c r="F40" s="8"/>
      <c r="G40" s="63" t="s">
        <v>59</v>
      </c>
      <c r="H40" s="52">
        <v>253</v>
      </c>
      <c r="I40" s="52">
        <v>357</v>
      </c>
      <c r="J40" s="52">
        <v>402</v>
      </c>
      <c r="K40" s="101">
        <f>SUM(H40:J40)</f>
        <v>1012</v>
      </c>
      <c r="M40" s="63" t="s">
        <v>59</v>
      </c>
      <c r="N40" s="52">
        <v>365</v>
      </c>
      <c r="O40" s="52">
        <v>375</v>
      </c>
      <c r="P40" s="52">
        <v>283</v>
      </c>
      <c r="Q40" s="101">
        <f>SUM(N40:P40)</f>
        <v>1023</v>
      </c>
      <c r="S40" s="63" t="s">
        <v>59</v>
      </c>
      <c r="T40" s="97">
        <v>366</v>
      </c>
      <c r="U40" s="97">
        <v>217</v>
      </c>
      <c r="V40" s="96">
        <v>254</v>
      </c>
      <c r="W40" s="101">
        <f>SUM(T40:V40)</f>
        <v>837</v>
      </c>
    </row>
    <row r="41" spans="1:23" x14ac:dyDescent="0.25">
      <c r="A41" s="64" t="s">
        <v>41</v>
      </c>
      <c r="B41" s="101">
        <f>SUM(B40:B40)</f>
        <v>399</v>
      </c>
      <c r="C41" s="101">
        <f>SUM(C40:C40)</f>
        <v>338</v>
      </c>
      <c r="D41" s="101">
        <f>SUM(D40:D40)</f>
        <v>378</v>
      </c>
      <c r="E41" s="101">
        <f>SUM(E40:E40)</f>
        <v>1115</v>
      </c>
      <c r="G41" s="64" t="s">
        <v>41</v>
      </c>
      <c r="H41" s="101">
        <f>SUM(H40:H40)</f>
        <v>253</v>
      </c>
      <c r="I41" s="101">
        <f>SUM(I40:I40)</f>
        <v>357</v>
      </c>
      <c r="J41" s="101">
        <f>SUM(J40:J40)</f>
        <v>402</v>
      </c>
      <c r="K41" s="101">
        <f>SUM(K40:K40)</f>
        <v>1012</v>
      </c>
      <c r="M41" s="64" t="s">
        <v>41</v>
      </c>
      <c r="N41" s="101">
        <f>SUM(N40:N40)</f>
        <v>365</v>
      </c>
      <c r="O41" s="101">
        <f>SUM(O40:O40)</f>
        <v>375</v>
      </c>
      <c r="P41" s="101">
        <f>SUM(P40:P40)</f>
        <v>283</v>
      </c>
      <c r="Q41" s="101">
        <f>SUM(Q40:Q40)</f>
        <v>1023</v>
      </c>
      <c r="S41" s="64" t="s">
        <v>41</v>
      </c>
      <c r="T41" s="101">
        <f>SUM(T40:T40)</f>
        <v>366</v>
      </c>
      <c r="U41" s="101">
        <f>SUM(U40:U40)</f>
        <v>217</v>
      </c>
      <c r="V41" s="101">
        <f>SUM(V40:V40)</f>
        <v>254</v>
      </c>
      <c r="W41" s="101">
        <f>SUM(W40:W40)</f>
        <v>837</v>
      </c>
    </row>
    <row r="42" spans="1:23" x14ac:dyDescent="0.25">
      <c r="A42" s="11"/>
      <c r="B42" s="9"/>
      <c r="C42" s="9"/>
      <c r="D42" s="9"/>
      <c r="E42" s="9"/>
      <c r="G42" s="1"/>
      <c r="H42" s="1"/>
      <c r="I42" s="1"/>
      <c r="J42" s="1"/>
      <c r="K42" s="1"/>
      <c r="L42" s="1"/>
      <c r="M42" s="1"/>
      <c r="N42" s="1"/>
    </row>
  </sheetData>
  <sheetProtection algorithmName="SHA-512" hashValue="CWoJPRL57CBZZ8CvxnBMTnYseLI8wG77Q/4jhxvzj2quHKi65g+/K1hU7UqcPve9Rr/PX3UhDC6shVAQvka8bA==" saltValue="/F5TTmrpa3nd5xk1tEyiTQ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2"/>
  <sheetViews>
    <sheetView topLeftCell="G1" workbookViewId="0">
      <selection activeCell="U45" sqref="U45"/>
    </sheetView>
  </sheetViews>
  <sheetFormatPr baseColWidth="10" defaultRowHeight="15" x14ac:dyDescent="0.25"/>
  <cols>
    <col min="1" max="1" width="35.5703125" style="12" customWidth="1"/>
    <col min="7" max="7" width="28.7109375" customWidth="1"/>
    <col min="8" max="8" width="12" customWidth="1"/>
    <col min="11" max="11" width="16.28515625" customWidth="1"/>
    <col min="13" max="13" width="24.85546875" customWidth="1"/>
    <col min="17" max="17" width="20.28515625" customWidth="1"/>
    <col min="19" max="19" width="27.42578125" customWidth="1"/>
    <col min="23" max="23" width="18.140625" customWidth="1"/>
  </cols>
  <sheetData>
    <row r="1" spans="1:23" ht="15" customHeight="1" x14ac:dyDescent="0.25">
      <c r="A1" s="86" t="s">
        <v>70</v>
      </c>
      <c r="B1" s="87"/>
      <c r="C1" s="87"/>
      <c r="D1" s="87"/>
      <c r="E1" s="88"/>
      <c r="F1" s="53"/>
      <c r="G1" s="86" t="s">
        <v>71</v>
      </c>
      <c r="H1" s="87"/>
      <c r="I1" s="87"/>
      <c r="J1" s="87"/>
      <c r="K1" s="88"/>
      <c r="L1" s="1"/>
      <c r="M1" s="86" t="s">
        <v>72</v>
      </c>
      <c r="N1" s="87"/>
      <c r="O1" s="87"/>
      <c r="P1" s="87"/>
      <c r="Q1" s="88"/>
      <c r="R1" s="1"/>
      <c r="S1" s="86" t="s">
        <v>73</v>
      </c>
      <c r="T1" s="87"/>
      <c r="U1" s="87"/>
      <c r="V1" s="87"/>
      <c r="W1" s="88"/>
    </row>
    <row r="2" spans="1:23" ht="37.5" customHeight="1" thickBot="1" x14ac:dyDescent="0.3">
      <c r="A2" s="89"/>
      <c r="B2" s="90"/>
      <c r="C2" s="90"/>
      <c r="D2" s="90"/>
      <c r="E2" s="91"/>
      <c r="F2" s="53"/>
      <c r="G2" s="89"/>
      <c r="H2" s="90"/>
      <c r="I2" s="90"/>
      <c r="J2" s="90"/>
      <c r="K2" s="91"/>
      <c r="L2" s="1"/>
      <c r="M2" s="89"/>
      <c r="N2" s="90"/>
      <c r="O2" s="90"/>
      <c r="P2" s="90"/>
      <c r="Q2" s="91"/>
      <c r="R2" s="1"/>
      <c r="S2" s="89"/>
      <c r="T2" s="90"/>
      <c r="U2" s="90"/>
      <c r="V2" s="90"/>
      <c r="W2" s="91"/>
    </row>
    <row r="3" spans="1:23" ht="18" x14ac:dyDescent="0.25">
      <c r="A3" s="10"/>
      <c r="B3" s="51"/>
      <c r="C3" s="51"/>
      <c r="D3" s="51"/>
      <c r="E3" s="51"/>
      <c r="F3" s="51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x14ac:dyDescent="0.25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G4" s="70" t="s">
        <v>0</v>
      </c>
      <c r="H4" s="70" t="s">
        <v>50</v>
      </c>
      <c r="I4" s="70" t="s">
        <v>51</v>
      </c>
      <c r="J4" s="70" t="s">
        <v>52</v>
      </c>
      <c r="K4" s="70" t="s">
        <v>4</v>
      </c>
      <c r="L4" s="1"/>
      <c r="M4" s="70" t="s">
        <v>0</v>
      </c>
      <c r="N4" s="70" t="s">
        <v>53</v>
      </c>
      <c r="O4" s="70" t="s">
        <v>54</v>
      </c>
      <c r="P4" s="70" t="s">
        <v>55</v>
      </c>
      <c r="Q4" s="70" t="s">
        <v>4</v>
      </c>
      <c r="R4" s="1"/>
      <c r="S4" s="70" t="s">
        <v>0</v>
      </c>
      <c r="T4" s="70" t="s">
        <v>56</v>
      </c>
      <c r="U4" s="70" t="s">
        <v>57</v>
      </c>
      <c r="V4" s="70" t="s">
        <v>58</v>
      </c>
      <c r="W4" s="70" t="s">
        <v>4</v>
      </c>
    </row>
    <row r="5" spans="1:23" x14ac:dyDescent="0.25">
      <c r="A5" s="67" t="s">
        <v>5</v>
      </c>
      <c r="B5" s="97">
        <v>122</v>
      </c>
      <c r="C5" s="97">
        <v>123</v>
      </c>
      <c r="D5" s="97">
        <v>102</v>
      </c>
      <c r="E5" s="66">
        <f>SUM(B5:D5)</f>
        <v>347</v>
      </c>
      <c r="G5" s="27" t="s">
        <v>5</v>
      </c>
      <c r="H5" s="97">
        <v>154</v>
      </c>
      <c r="I5" s="97">
        <v>114</v>
      </c>
      <c r="J5" s="97">
        <v>152</v>
      </c>
      <c r="K5" s="104">
        <f>SUM(H5:J5)</f>
        <v>420</v>
      </c>
      <c r="M5" s="27" t="s">
        <v>5</v>
      </c>
      <c r="N5" s="97">
        <v>112</v>
      </c>
      <c r="O5" s="97">
        <v>143</v>
      </c>
      <c r="P5" s="97">
        <v>68</v>
      </c>
      <c r="Q5" s="104">
        <f>SUM(N5:P5)</f>
        <v>323</v>
      </c>
      <c r="S5" s="27" t="s">
        <v>5</v>
      </c>
      <c r="T5" s="97">
        <v>163</v>
      </c>
      <c r="U5" s="97">
        <v>94</v>
      </c>
      <c r="V5" s="97">
        <v>100</v>
      </c>
      <c r="W5" s="72">
        <f>SUM(T5:V5)</f>
        <v>357</v>
      </c>
    </row>
    <row r="6" spans="1:23" x14ac:dyDescent="0.25">
      <c r="A6" s="67" t="s">
        <v>6</v>
      </c>
      <c r="B6" s="106">
        <v>8</v>
      </c>
      <c r="C6" s="106">
        <v>1</v>
      </c>
      <c r="D6" s="106">
        <v>11</v>
      </c>
      <c r="E6" s="66">
        <f t="shared" ref="E6:E30" si="0">SUM(B6:D6)</f>
        <v>20</v>
      </c>
      <c r="G6" s="23" t="s">
        <v>6</v>
      </c>
      <c r="H6" s="106">
        <v>5</v>
      </c>
      <c r="I6" s="106">
        <v>7</v>
      </c>
      <c r="J6" s="106">
        <v>11</v>
      </c>
      <c r="K6" s="102">
        <f t="shared" ref="K6:K30" si="1">SUM(H6:J6)</f>
        <v>23</v>
      </c>
      <c r="M6" s="27" t="s">
        <v>6</v>
      </c>
      <c r="N6" s="106">
        <v>21</v>
      </c>
      <c r="O6" s="106">
        <v>15</v>
      </c>
      <c r="P6" s="106">
        <v>15</v>
      </c>
      <c r="Q6" s="104">
        <f t="shared" ref="Q6:Q30" si="2">SUM(N6:P6)</f>
        <v>51</v>
      </c>
      <c r="S6" s="27" t="s">
        <v>6</v>
      </c>
      <c r="T6" s="106">
        <v>21</v>
      </c>
      <c r="U6" s="106">
        <v>9</v>
      </c>
      <c r="V6" s="106">
        <v>9</v>
      </c>
      <c r="W6" s="72">
        <f t="shared" ref="W6:W30" si="3">SUM(T6:V6)</f>
        <v>39</v>
      </c>
    </row>
    <row r="7" spans="1:23" x14ac:dyDescent="0.25">
      <c r="A7" s="67" t="s">
        <v>7</v>
      </c>
      <c r="B7" s="97">
        <v>44</v>
      </c>
      <c r="C7" s="97">
        <v>46</v>
      </c>
      <c r="D7" s="97">
        <v>53</v>
      </c>
      <c r="E7" s="66">
        <f t="shared" si="0"/>
        <v>143</v>
      </c>
      <c r="G7" s="26" t="s">
        <v>7</v>
      </c>
      <c r="H7" s="97">
        <v>18</v>
      </c>
      <c r="I7" s="97">
        <v>49</v>
      </c>
      <c r="J7" s="97">
        <v>40</v>
      </c>
      <c r="K7" s="102">
        <f t="shared" si="1"/>
        <v>107</v>
      </c>
      <c r="M7" s="23" t="s">
        <v>7</v>
      </c>
      <c r="N7" s="97">
        <v>64</v>
      </c>
      <c r="O7" s="97">
        <v>23</v>
      </c>
      <c r="P7" s="97">
        <v>52</v>
      </c>
      <c r="Q7" s="102">
        <f t="shared" si="2"/>
        <v>139</v>
      </c>
      <c r="S7" s="23" t="s">
        <v>7</v>
      </c>
      <c r="T7" s="97">
        <v>50</v>
      </c>
      <c r="U7" s="97">
        <v>45</v>
      </c>
      <c r="V7" s="97">
        <v>50</v>
      </c>
      <c r="W7" s="54">
        <f t="shared" si="3"/>
        <v>145</v>
      </c>
    </row>
    <row r="8" spans="1:23" x14ac:dyDescent="0.25">
      <c r="A8" s="67" t="s">
        <v>8</v>
      </c>
      <c r="B8" s="97">
        <v>150</v>
      </c>
      <c r="C8" s="97">
        <v>144</v>
      </c>
      <c r="D8" s="97">
        <v>171</v>
      </c>
      <c r="E8" s="66">
        <f t="shared" si="0"/>
        <v>465</v>
      </c>
      <c r="G8" s="26" t="s">
        <v>8</v>
      </c>
      <c r="H8" s="97">
        <v>118</v>
      </c>
      <c r="I8" s="97">
        <v>136</v>
      </c>
      <c r="J8" s="97">
        <v>157</v>
      </c>
      <c r="K8" s="102">
        <f t="shared" si="1"/>
        <v>411</v>
      </c>
      <c r="M8" s="26" t="s">
        <v>8</v>
      </c>
      <c r="N8" s="97">
        <v>178</v>
      </c>
      <c r="O8" s="97">
        <v>171</v>
      </c>
      <c r="P8" s="97">
        <v>161</v>
      </c>
      <c r="Q8" s="102">
        <f t="shared" si="2"/>
        <v>510</v>
      </c>
      <c r="S8" s="26" t="s">
        <v>8</v>
      </c>
      <c r="T8" s="97">
        <v>188</v>
      </c>
      <c r="U8" s="97">
        <v>155</v>
      </c>
      <c r="V8" s="97">
        <v>121</v>
      </c>
      <c r="W8" s="54">
        <f t="shared" si="3"/>
        <v>464</v>
      </c>
    </row>
    <row r="9" spans="1:23" x14ac:dyDescent="0.25">
      <c r="A9" s="67" t="s">
        <v>9</v>
      </c>
      <c r="B9" s="97">
        <v>43</v>
      </c>
      <c r="C9" s="97">
        <v>38</v>
      </c>
      <c r="D9" s="97">
        <v>64</v>
      </c>
      <c r="E9" s="66">
        <f t="shared" si="0"/>
        <v>145</v>
      </c>
      <c r="G9" s="26" t="s">
        <v>9</v>
      </c>
      <c r="H9" s="97">
        <v>8</v>
      </c>
      <c r="I9" s="97">
        <v>52</v>
      </c>
      <c r="J9" s="97">
        <v>57</v>
      </c>
      <c r="K9" s="102">
        <f t="shared" si="1"/>
        <v>117</v>
      </c>
      <c r="M9" s="26" t="s">
        <v>9</v>
      </c>
      <c r="N9" s="97">
        <v>44</v>
      </c>
      <c r="O9" s="97">
        <v>31</v>
      </c>
      <c r="P9" s="97">
        <v>45</v>
      </c>
      <c r="Q9" s="102">
        <f t="shared" si="2"/>
        <v>120</v>
      </c>
      <c r="S9" s="26" t="s">
        <v>9</v>
      </c>
      <c r="T9" s="97">
        <v>60</v>
      </c>
      <c r="U9" s="97">
        <v>21</v>
      </c>
      <c r="V9" s="97">
        <v>38</v>
      </c>
      <c r="W9" s="54">
        <f t="shared" si="3"/>
        <v>119</v>
      </c>
    </row>
    <row r="10" spans="1:23" x14ac:dyDescent="0.25">
      <c r="A10" s="67" t="s">
        <v>10</v>
      </c>
      <c r="B10" s="97">
        <v>20</v>
      </c>
      <c r="C10" s="97">
        <v>25</v>
      </c>
      <c r="D10" s="97">
        <v>29</v>
      </c>
      <c r="E10" s="66">
        <f t="shared" si="0"/>
        <v>74</v>
      </c>
      <c r="G10" s="26" t="s">
        <v>10</v>
      </c>
      <c r="H10" s="97">
        <v>21</v>
      </c>
      <c r="I10" s="97">
        <v>13</v>
      </c>
      <c r="J10" s="97">
        <v>26</v>
      </c>
      <c r="K10" s="102">
        <f t="shared" si="1"/>
        <v>60</v>
      </c>
      <c r="M10" s="26" t="s">
        <v>10</v>
      </c>
      <c r="N10" s="97">
        <v>33</v>
      </c>
      <c r="O10" s="97">
        <v>30</v>
      </c>
      <c r="P10" s="97">
        <v>31</v>
      </c>
      <c r="Q10" s="102">
        <f t="shared" si="2"/>
        <v>94</v>
      </c>
      <c r="S10" s="26" t="s">
        <v>10</v>
      </c>
      <c r="T10" s="97">
        <v>19</v>
      </c>
      <c r="U10" s="97">
        <v>12</v>
      </c>
      <c r="V10" s="97">
        <v>18</v>
      </c>
      <c r="W10" s="54">
        <f t="shared" si="3"/>
        <v>49</v>
      </c>
    </row>
    <row r="11" spans="1:23" x14ac:dyDescent="0.25">
      <c r="A11" s="67" t="s">
        <v>11</v>
      </c>
      <c r="B11" s="97">
        <v>156</v>
      </c>
      <c r="C11" s="97">
        <v>165</v>
      </c>
      <c r="D11" s="97">
        <v>116</v>
      </c>
      <c r="E11" s="66">
        <f t="shared" si="0"/>
        <v>437</v>
      </c>
      <c r="G11" s="27" t="s">
        <v>11</v>
      </c>
      <c r="H11" s="97">
        <v>123</v>
      </c>
      <c r="I11" s="97">
        <v>157</v>
      </c>
      <c r="J11" s="97">
        <v>139</v>
      </c>
      <c r="K11" s="102">
        <f t="shared" si="1"/>
        <v>419</v>
      </c>
      <c r="M11" s="27" t="s">
        <v>11</v>
      </c>
      <c r="N11" s="97">
        <v>154</v>
      </c>
      <c r="O11" s="97">
        <v>164</v>
      </c>
      <c r="P11" s="97">
        <v>226</v>
      </c>
      <c r="Q11" s="102">
        <f t="shared" si="2"/>
        <v>544</v>
      </c>
      <c r="S11" s="27" t="s">
        <v>11</v>
      </c>
      <c r="T11" s="97">
        <v>130</v>
      </c>
      <c r="U11" s="97">
        <v>62</v>
      </c>
      <c r="V11" s="97">
        <v>85</v>
      </c>
      <c r="W11" s="54">
        <f t="shared" si="3"/>
        <v>277</v>
      </c>
    </row>
    <row r="12" spans="1:23" x14ac:dyDescent="0.25">
      <c r="A12" s="67" t="s">
        <v>12</v>
      </c>
      <c r="B12" s="97">
        <v>156</v>
      </c>
      <c r="C12" s="97">
        <v>440</v>
      </c>
      <c r="D12" s="97">
        <v>287</v>
      </c>
      <c r="E12" s="66">
        <f t="shared" si="0"/>
        <v>883</v>
      </c>
      <c r="G12" s="26" t="s">
        <v>12</v>
      </c>
      <c r="H12" s="97">
        <v>247</v>
      </c>
      <c r="I12" s="97">
        <v>312</v>
      </c>
      <c r="J12" s="97">
        <v>289</v>
      </c>
      <c r="K12" s="102">
        <f t="shared" si="1"/>
        <v>848</v>
      </c>
      <c r="M12" s="26" t="s">
        <v>12</v>
      </c>
      <c r="N12" s="97">
        <v>278</v>
      </c>
      <c r="O12" s="97">
        <v>329</v>
      </c>
      <c r="P12" s="97">
        <v>213</v>
      </c>
      <c r="Q12" s="102">
        <f t="shared" si="2"/>
        <v>820</v>
      </c>
      <c r="S12" s="26" t="s">
        <v>12</v>
      </c>
      <c r="T12" s="97">
        <v>297</v>
      </c>
      <c r="U12" s="97">
        <v>202</v>
      </c>
      <c r="V12" s="97">
        <v>157</v>
      </c>
      <c r="W12" s="54">
        <f t="shared" si="3"/>
        <v>656</v>
      </c>
    </row>
    <row r="13" spans="1:23" x14ac:dyDescent="0.25">
      <c r="A13" s="67" t="s">
        <v>13</v>
      </c>
      <c r="B13" s="97">
        <v>266</v>
      </c>
      <c r="C13" s="97">
        <v>219</v>
      </c>
      <c r="D13" s="97">
        <v>222</v>
      </c>
      <c r="E13" s="66">
        <f t="shared" si="0"/>
        <v>707</v>
      </c>
      <c r="G13" s="26" t="s">
        <v>13</v>
      </c>
      <c r="H13" s="97">
        <v>153</v>
      </c>
      <c r="I13" s="97">
        <v>224</v>
      </c>
      <c r="J13" s="97">
        <v>251</v>
      </c>
      <c r="K13" s="102">
        <f t="shared" si="1"/>
        <v>628</v>
      </c>
      <c r="M13" s="26" t="s">
        <v>13</v>
      </c>
      <c r="N13" s="97">
        <v>260</v>
      </c>
      <c r="O13" s="97">
        <v>249</v>
      </c>
      <c r="P13" s="97">
        <v>166</v>
      </c>
      <c r="Q13" s="102">
        <f t="shared" si="2"/>
        <v>675</v>
      </c>
      <c r="S13" s="26" t="s">
        <v>13</v>
      </c>
      <c r="T13" s="97">
        <v>295</v>
      </c>
      <c r="U13" s="97">
        <v>180</v>
      </c>
      <c r="V13" s="97">
        <v>216</v>
      </c>
      <c r="W13" s="54">
        <f t="shared" si="3"/>
        <v>691</v>
      </c>
    </row>
    <row r="14" spans="1:23" x14ac:dyDescent="0.25">
      <c r="A14" s="67" t="s">
        <v>14</v>
      </c>
      <c r="B14" s="97">
        <v>12</v>
      </c>
      <c r="C14" s="97">
        <v>16</v>
      </c>
      <c r="D14" s="97">
        <v>19</v>
      </c>
      <c r="E14" s="66">
        <f t="shared" si="0"/>
        <v>47</v>
      </c>
      <c r="G14" s="26" t="s">
        <v>14</v>
      </c>
      <c r="H14" s="97">
        <v>43</v>
      </c>
      <c r="I14" s="97">
        <v>22</v>
      </c>
      <c r="J14" s="97">
        <v>19</v>
      </c>
      <c r="K14" s="102">
        <f t="shared" si="1"/>
        <v>84</v>
      </c>
      <c r="M14" s="26" t="s">
        <v>14</v>
      </c>
      <c r="N14" s="97">
        <v>23</v>
      </c>
      <c r="O14" s="97">
        <v>28</v>
      </c>
      <c r="P14" s="97">
        <v>15</v>
      </c>
      <c r="Q14" s="102">
        <f t="shared" si="2"/>
        <v>66</v>
      </c>
      <c r="S14" s="26" t="s">
        <v>14</v>
      </c>
      <c r="T14" s="97">
        <v>19</v>
      </c>
      <c r="U14" s="97">
        <v>16</v>
      </c>
      <c r="V14" s="97">
        <v>15</v>
      </c>
      <c r="W14" s="54">
        <f t="shared" si="3"/>
        <v>50</v>
      </c>
    </row>
    <row r="15" spans="1:23" x14ac:dyDescent="0.25">
      <c r="A15" s="67" t="s">
        <v>15</v>
      </c>
      <c r="B15" s="97">
        <v>1617</v>
      </c>
      <c r="C15" s="97">
        <v>1425</v>
      </c>
      <c r="D15" s="97">
        <v>1650</v>
      </c>
      <c r="E15" s="66">
        <f t="shared" si="0"/>
        <v>4692</v>
      </c>
      <c r="G15" s="26" t="s">
        <v>15</v>
      </c>
      <c r="H15" s="97">
        <v>1082</v>
      </c>
      <c r="I15" s="97">
        <v>1433</v>
      </c>
      <c r="J15" s="97">
        <v>1370</v>
      </c>
      <c r="K15" s="102">
        <f t="shared" si="1"/>
        <v>3885</v>
      </c>
      <c r="M15" s="26" t="s">
        <v>15</v>
      </c>
      <c r="N15" s="97">
        <v>1324</v>
      </c>
      <c r="O15" s="97">
        <v>1496</v>
      </c>
      <c r="P15" s="97">
        <v>2064</v>
      </c>
      <c r="Q15" s="102">
        <f t="shared" si="2"/>
        <v>4884</v>
      </c>
      <c r="S15" s="26" t="s">
        <v>15</v>
      </c>
      <c r="T15" s="97">
        <v>2206</v>
      </c>
      <c r="U15" s="97">
        <v>2069</v>
      </c>
      <c r="V15" s="97">
        <v>1951</v>
      </c>
      <c r="W15" s="54">
        <f t="shared" si="3"/>
        <v>6226</v>
      </c>
    </row>
    <row r="16" spans="1:23" x14ac:dyDescent="0.25">
      <c r="A16" s="67" t="s">
        <v>16</v>
      </c>
      <c r="B16" s="97">
        <v>89</v>
      </c>
      <c r="C16" s="97">
        <v>97</v>
      </c>
      <c r="D16" s="97">
        <v>94</v>
      </c>
      <c r="E16" s="66">
        <f t="shared" si="0"/>
        <v>280</v>
      </c>
      <c r="G16" s="26" t="s">
        <v>16</v>
      </c>
      <c r="H16" s="97">
        <v>73</v>
      </c>
      <c r="I16" s="97">
        <v>57</v>
      </c>
      <c r="J16" s="97">
        <v>98</v>
      </c>
      <c r="K16" s="102">
        <f t="shared" si="1"/>
        <v>228</v>
      </c>
      <c r="M16" s="26" t="s">
        <v>16</v>
      </c>
      <c r="N16" s="97">
        <v>44</v>
      </c>
      <c r="O16" s="97">
        <v>87</v>
      </c>
      <c r="P16" s="97">
        <v>75</v>
      </c>
      <c r="Q16" s="102">
        <f t="shared" si="2"/>
        <v>206</v>
      </c>
      <c r="S16" s="26" t="s">
        <v>16</v>
      </c>
      <c r="T16" s="97">
        <v>90</v>
      </c>
      <c r="U16" s="97">
        <v>64</v>
      </c>
      <c r="V16" s="97">
        <v>94</v>
      </c>
      <c r="W16" s="54">
        <f t="shared" si="3"/>
        <v>248</v>
      </c>
    </row>
    <row r="17" spans="1:23" x14ac:dyDescent="0.25">
      <c r="A17" s="67" t="s">
        <v>17</v>
      </c>
      <c r="B17" s="97">
        <v>442</v>
      </c>
      <c r="C17" s="97">
        <v>605</v>
      </c>
      <c r="D17" s="97">
        <v>665</v>
      </c>
      <c r="E17" s="66">
        <f t="shared" si="0"/>
        <v>1712</v>
      </c>
      <c r="G17" s="26" t="s">
        <v>17</v>
      </c>
      <c r="H17" s="97">
        <v>592</v>
      </c>
      <c r="I17" s="97">
        <v>734</v>
      </c>
      <c r="J17" s="97">
        <v>743</v>
      </c>
      <c r="K17" s="102">
        <f t="shared" si="1"/>
        <v>2069</v>
      </c>
      <c r="M17" s="26" t="s">
        <v>17</v>
      </c>
      <c r="N17" s="97">
        <v>708</v>
      </c>
      <c r="O17" s="97">
        <v>468</v>
      </c>
      <c r="P17" s="97">
        <v>551</v>
      </c>
      <c r="Q17" s="102">
        <f t="shared" si="2"/>
        <v>1727</v>
      </c>
      <c r="S17" s="26" t="s">
        <v>17</v>
      </c>
      <c r="T17" s="97">
        <v>576</v>
      </c>
      <c r="U17" s="97">
        <v>565</v>
      </c>
      <c r="V17" s="97">
        <v>538</v>
      </c>
      <c r="W17" s="54">
        <f t="shared" si="3"/>
        <v>1679</v>
      </c>
    </row>
    <row r="18" spans="1:23" x14ac:dyDescent="0.25">
      <c r="A18" s="67" t="s">
        <v>18</v>
      </c>
      <c r="B18" s="97">
        <v>299</v>
      </c>
      <c r="C18" s="97">
        <v>235</v>
      </c>
      <c r="D18" s="97">
        <v>237</v>
      </c>
      <c r="E18" s="66">
        <f t="shared" si="0"/>
        <v>771</v>
      </c>
      <c r="G18" s="26" t="s">
        <v>18</v>
      </c>
      <c r="H18" s="97">
        <v>194</v>
      </c>
      <c r="I18" s="97">
        <v>252</v>
      </c>
      <c r="J18" s="97">
        <v>179</v>
      </c>
      <c r="K18" s="102">
        <f t="shared" si="1"/>
        <v>625</v>
      </c>
      <c r="M18" s="26" t="s">
        <v>18</v>
      </c>
      <c r="N18" s="97">
        <v>175</v>
      </c>
      <c r="O18" s="97">
        <v>210</v>
      </c>
      <c r="P18" s="97">
        <v>150</v>
      </c>
      <c r="Q18" s="102">
        <f t="shared" si="2"/>
        <v>535</v>
      </c>
      <c r="S18" s="26" t="s">
        <v>18</v>
      </c>
      <c r="T18" s="97">
        <v>176</v>
      </c>
      <c r="U18" s="97">
        <v>127</v>
      </c>
      <c r="V18" s="97">
        <v>143</v>
      </c>
      <c r="W18" s="54">
        <f t="shared" si="3"/>
        <v>446</v>
      </c>
    </row>
    <row r="19" spans="1:23" x14ac:dyDescent="0.25">
      <c r="A19" s="67" t="s">
        <v>19</v>
      </c>
      <c r="B19" s="97">
        <v>665</v>
      </c>
      <c r="C19" s="97">
        <v>659</v>
      </c>
      <c r="D19" s="97">
        <v>793</v>
      </c>
      <c r="E19" s="66">
        <f t="shared" si="0"/>
        <v>2117</v>
      </c>
      <c r="G19" s="26" t="s">
        <v>19</v>
      </c>
      <c r="H19" s="97">
        <v>501</v>
      </c>
      <c r="I19" s="97">
        <v>613</v>
      </c>
      <c r="J19" s="97">
        <v>755</v>
      </c>
      <c r="K19" s="102">
        <f t="shared" si="1"/>
        <v>1869</v>
      </c>
      <c r="M19" s="26" t="s">
        <v>19</v>
      </c>
      <c r="N19" s="97">
        <v>795</v>
      </c>
      <c r="O19" s="97">
        <v>803</v>
      </c>
      <c r="P19" s="97">
        <v>1027</v>
      </c>
      <c r="Q19" s="102">
        <f t="shared" si="2"/>
        <v>2625</v>
      </c>
      <c r="S19" s="26" t="s">
        <v>19</v>
      </c>
      <c r="T19" s="97">
        <v>929</v>
      </c>
      <c r="U19" s="97">
        <v>879</v>
      </c>
      <c r="V19" s="97">
        <v>874</v>
      </c>
      <c r="W19" s="54">
        <f t="shared" si="3"/>
        <v>2682</v>
      </c>
    </row>
    <row r="20" spans="1:23" x14ac:dyDescent="0.25">
      <c r="A20" s="67" t="s">
        <v>20</v>
      </c>
      <c r="B20" s="97">
        <v>9</v>
      </c>
      <c r="C20" s="97">
        <v>10</v>
      </c>
      <c r="D20" s="97">
        <v>17</v>
      </c>
      <c r="E20" s="66">
        <f t="shared" si="0"/>
        <v>36</v>
      </c>
      <c r="G20" s="26" t="s">
        <v>20</v>
      </c>
      <c r="H20" s="97">
        <v>17</v>
      </c>
      <c r="I20" s="97">
        <v>24</v>
      </c>
      <c r="J20" s="97">
        <v>21</v>
      </c>
      <c r="K20" s="102">
        <f t="shared" si="1"/>
        <v>62</v>
      </c>
      <c r="M20" s="26" t="s">
        <v>20</v>
      </c>
      <c r="N20" s="97">
        <v>16</v>
      </c>
      <c r="O20" s="97">
        <v>12</v>
      </c>
      <c r="P20" s="97">
        <v>19</v>
      </c>
      <c r="Q20" s="102">
        <f t="shared" si="2"/>
        <v>47</v>
      </c>
      <c r="S20" s="26" t="s">
        <v>20</v>
      </c>
      <c r="T20" s="97">
        <v>11</v>
      </c>
      <c r="U20" s="97">
        <v>8</v>
      </c>
      <c r="V20" s="97">
        <v>1</v>
      </c>
      <c r="W20" s="54">
        <f t="shared" si="3"/>
        <v>20</v>
      </c>
    </row>
    <row r="21" spans="1:23" x14ac:dyDescent="0.25">
      <c r="A21" s="67" t="s">
        <v>21</v>
      </c>
      <c r="B21" s="97">
        <v>45</v>
      </c>
      <c r="C21" s="97">
        <v>48</v>
      </c>
      <c r="D21" s="97">
        <v>53</v>
      </c>
      <c r="E21" s="66">
        <f t="shared" si="0"/>
        <v>146</v>
      </c>
      <c r="G21" s="26" t="s">
        <v>21</v>
      </c>
      <c r="H21" s="97">
        <v>38</v>
      </c>
      <c r="I21" s="97">
        <v>58</v>
      </c>
      <c r="J21" s="97">
        <v>42</v>
      </c>
      <c r="K21" s="102">
        <f t="shared" si="1"/>
        <v>138</v>
      </c>
      <c r="M21" s="26" t="s">
        <v>21</v>
      </c>
      <c r="N21" s="97">
        <v>59</v>
      </c>
      <c r="O21" s="97">
        <v>28</v>
      </c>
      <c r="P21" s="97">
        <v>29</v>
      </c>
      <c r="Q21" s="102">
        <f t="shared" si="2"/>
        <v>116</v>
      </c>
      <c r="S21" s="26" t="s">
        <v>21</v>
      </c>
      <c r="T21" s="97">
        <v>63</v>
      </c>
      <c r="U21" s="97">
        <v>25</v>
      </c>
      <c r="V21" s="97">
        <v>23</v>
      </c>
      <c r="W21" s="54">
        <f t="shared" si="3"/>
        <v>111</v>
      </c>
    </row>
    <row r="22" spans="1:23" x14ac:dyDescent="0.25">
      <c r="A22" s="67" t="s">
        <v>22</v>
      </c>
      <c r="B22" s="97">
        <v>154</v>
      </c>
      <c r="C22" s="97">
        <v>125</v>
      </c>
      <c r="D22" s="97">
        <v>127</v>
      </c>
      <c r="E22" s="66">
        <f t="shared" si="0"/>
        <v>406</v>
      </c>
      <c r="G22" s="26" t="s">
        <v>22</v>
      </c>
      <c r="H22" s="97">
        <v>148</v>
      </c>
      <c r="I22" s="97">
        <v>67</v>
      </c>
      <c r="J22" s="97">
        <v>93</v>
      </c>
      <c r="K22" s="102">
        <f t="shared" si="1"/>
        <v>308</v>
      </c>
      <c r="M22" s="26" t="s">
        <v>22</v>
      </c>
      <c r="N22" s="97">
        <v>159</v>
      </c>
      <c r="O22" s="97">
        <v>168</v>
      </c>
      <c r="P22" s="97">
        <v>133</v>
      </c>
      <c r="Q22" s="102">
        <f t="shared" si="2"/>
        <v>460</v>
      </c>
      <c r="S22" s="26" t="s">
        <v>22</v>
      </c>
      <c r="T22" s="97">
        <v>121</v>
      </c>
      <c r="U22" s="97">
        <v>130</v>
      </c>
      <c r="V22" s="97">
        <v>46</v>
      </c>
      <c r="W22" s="54">
        <f t="shared" si="3"/>
        <v>297</v>
      </c>
    </row>
    <row r="23" spans="1:23" x14ac:dyDescent="0.25">
      <c r="A23" s="67" t="s">
        <v>23</v>
      </c>
      <c r="B23" s="97">
        <v>1332</v>
      </c>
      <c r="C23" s="97">
        <v>1229</v>
      </c>
      <c r="D23" s="97">
        <v>1482</v>
      </c>
      <c r="E23" s="66">
        <f t="shared" si="0"/>
        <v>4043</v>
      </c>
      <c r="G23" s="26" t="s">
        <v>23</v>
      </c>
      <c r="H23" s="97">
        <v>999</v>
      </c>
      <c r="I23" s="97">
        <v>1375</v>
      </c>
      <c r="J23" s="97">
        <v>1129</v>
      </c>
      <c r="K23" s="102">
        <f t="shared" si="1"/>
        <v>3503</v>
      </c>
      <c r="M23" s="26" t="s">
        <v>23</v>
      </c>
      <c r="N23" s="97">
        <v>1197</v>
      </c>
      <c r="O23" s="97">
        <v>1298</v>
      </c>
      <c r="P23" s="97">
        <v>3187</v>
      </c>
      <c r="Q23" s="102">
        <f t="shared" si="2"/>
        <v>5682</v>
      </c>
      <c r="S23" s="26" t="s">
        <v>23</v>
      </c>
      <c r="T23" s="97">
        <v>3716</v>
      </c>
      <c r="U23" s="97">
        <v>3147</v>
      </c>
      <c r="V23" s="97">
        <v>2890</v>
      </c>
      <c r="W23" s="54">
        <f t="shared" si="3"/>
        <v>9753</v>
      </c>
    </row>
    <row r="24" spans="1:23" x14ac:dyDescent="0.25">
      <c r="A24" s="67" t="s">
        <v>24</v>
      </c>
      <c r="B24" s="97">
        <v>1</v>
      </c>
      <c r="C24" s="97">
        <v>0</v>
      </c>
      <c r="D24" s="97">
        <v>0</v>
      </c>
      <c r="E24" s="66">
        <f t="shared" si="0"/>
        <v>1</v>
      </c>
      <c r="G24" s="26" t="s">
        <v>24</v>
      </c>
      <c r="H24" s="97">
        <v>5</v>
      </c>
      <c r="I24" s="97">
        <v>0</v>
      </c>
      <c r="J24" s="97">
        <v>0</v>
      </c>
      <c r="K24" s="102">
        <f t="shared" si="1"/>
        <v>5</v>
      </c>
      <c r="M24" s="26" t="s">
        <v>24</v>
      </c>
      <c r="N24" s="97">
        <v>0</v>
      </c>
      <c r="O24" s="97">
        <v>0</v>
      </c>
      <c r="P24" s="97">
        <v>4</v>
      </c>
      <c r="Q24" s="102">
        <f t="shared" si="2"/>
        <v>4</v>
      </c>
      <c r="S24" s="26" t="s">
        <v>24</v>
      </c>
      <c r="T24" s="97">
        <v>6</v>
      </c>
      <c r="U24" s="97">
        <v>3</v>
      </c>
      <c r="V24" s="97">
        <v>6</v>
      </c>
      <c r="W24" s="54">
        <f t="shared" si="3"/>
        <v>15</v>
      </c>
    </row>
    <row r="25" spans="1:23" x14ac:dyDescent="0.25">
      <c r="A25" s="67" t="s">
        <v>25</v>
      </c>
      <c r="B25" s="97">
        <v>420</v>
      </c>
      <c r="C25" s="97">
        <v>380</v>
      </c>
      <c r="D25" s="97">
        <v>345</v>
      </c>
      <c r="E25" s="66">
        <f t="shared" si="0"/>
        <v>1145</v>
      </c>
      <c r="G25" s="26" t="s">
        <v>25</v>
      </c>
      <c r="H25" s="97">
        <v>297</v>
      </c>
      <c r="I25" s="97">
        <v>398</v>
      </c>
      <c r="J25" s="97">
        <v>416</v>
      </c>
      <c r="K25" s="102">
        <f t="shared" si="1"/>
        <v>1111</v>
      </c>
      <c r="M25" s="26" t="s">
        <v>25</v>
      </c>
      <c r="N25" s="97">
        <v>347</v>
      </c>
      <c r="O25" s="97">
        <v>428</v>
      </c>
      <c r="P25" s="97">
        <v>309</v>
      </c>
      <c r="Q25" s="102">
        <f t="shared" si="2"/>
        <v>1084</v>
      </c>
      <c r="S25" s="26" t="s">
        <v>25</v>
      </c>
      <c r="T25" s="97">
        <v>249</v>
      </c>
      <c r="U25" s="97">
        <v>207</v>
      </c>
      <c r="V25" s="97">
        <v>280</v>
      </c>
      <c r="W25" s="54">
        <f t="shared" si="3"/>
        <v>736</v>
      </c>
    </row>
    <row r="26" spans="1:23" x14ac:dyDescent="0.25">
      <c r="A26" s="67" t="s">
        <v>26</v>
      </c>
      <c r="B26" s="97">
        <v>240</v>
      </c>
      <c r="C26" s="97">
        <v>221</v>
      </c>
      <c r="D26" s="97">
        <v>241</v>
      </c>
      <c r="E26" s="66">
        <f t="shared" si="0"/>
        <v>702</v>
      </c>
      <c r="G26" s="26" t="s">
        <v>26</v>
      </c>
      <c r="H26" s="97">
        <v>195</v>
      </c>
      <c r="I26" s="97">
        <v>242</v>
      </c>
      <c r="J26" s="97">
        <v>288</v>
      </c>
      <c r="K26" s="102">
        <f t="shared" si="1"/>
        <v>725</v>
      </c>
      <c r="M26" s="26" t="s">
        <v>26</v>
      </c>
      <c r="N26" s="97">
        <v>288</v>
      </c>
      <c r="O26" s="97">
        <v>258</v>
      </c>
      <c r="P26" s="97">
        <v>239</v>
      </c>
      <c r="Q26" s="102">
        <f t="shared" si="2"/>
        <v>785</v>
      </c>
      <c r="S26" s="26" t="s">
        <v>26</v>
      </c>
      <c r="T26" s="97">
        <v>302</v>
      </c>
      <c r="U26" s="97">
        <v>253</v>
      </c>
      <c r="V26" s="97">
        <v>222</v>
      </c>
      <c r="W26" s="54">
        <f t="shared" si="3"/>
        <v>777</v>
      </c>
    </row>
    <row r="27" spans="1:23" x14ac:dyDescent="0.25">
      <c r="A27" s="67" t="s">
        <v>27</v>
      </c>
      <c r="B27" s="97">
        <v>144</v>
      </c>
      <c r="C27" s="97">
        <v>170</v>
      </c>
      <c r="D27" s="97">
        <v>241</v>
      </c>
      <c r="E27" s="66">
        <f t="shared" si="0"/>
        <v>555</v>
      </c>
      <c r="G27" s="26" t="s">
        <v>27</v>
      </c>
      <c r="H27" s="97">
        <v>156</v>
      </c>
      <c r="I27" s="97">
        <v>296</v>
      </c>
      <c r="J27" s="97">
        <v>350</v>
      </c>
      <c r="K27" s="102">
        <f t="shared" si="1"/>
        <v>802</v>
      </c>
      <c r="M27" s="26" t="s">
        <v>27</v>
      </c>
      <c r="N27" s="97">
        <v>305</v>
      </c>
      <c r="O27" s="97">
        <v>306</v>
      </c>
      <c r="P27" s="97">
        <v>232</v>
      </c>
      <c r="Q27" s="102">
        <f t="shared" si="2"/>
        <v>843</v>
      </c>
      <c r="S27" s="26" t="s">
        <v>27</v>
      </c>
      <c r="T27" s="97">
        <v>322</v>
      </c>
      <c r="U27" s="97">
        <v>354</v>
      </c>
      <c r="V27" s="97">
        <v>374</v>
      </c>
      <c r="W27" s="54">
        <f t="shared" si="3"/>
        <v>1050</v>
      </c>
    </row>
    <row r="28" spans="1:23" x14ac:dyDescent="0.25">
      <c r="A28" s="67" t="s">
        <v>28</v>
      </c>
      <c r="B28" s="97">
        <v>31</v>
      </c>
      <c r="C28" s="97">
        <v>44</v>
      </c>
      <c r="D28" s="97">
        <v>44</v>
      </c>
      <c r="E28" s="66">
        <f t="shared" si="0"/>
        <v>119</v>
      </c>
      <c r="G28" s="26" t="s">
        <v>28</v>
      </c>
      <c r="H28" s="97">
        <v>44</v>
      </c>
      <c r="I28" s="97">
        <v>49</v>
      </c>
      <c r="J28" s="97">
        <v>28</v>
      </c>
      <c r="K28" s="102">
        <f t="shared" si="1"/>
        <v>121</v>
      </c>
      <c r="M28" s="26" t="s">
        <v>28</v>
      </c>
      <c r="N28" s="97">
        <v>41</v>
      </c>
      <c r="O28" s="97">
        <v>18</v>
      </c>
      <c r="P28" s="97">
        <v>18</v>
      </c>
      <c r="Q28" s="102">
        <f t="shared" si="2"/>
        <v>77</v>
      </c>
      <c r="S28" s="26" t="s">
        <v>28</v>
      </c>
      <c r="T28" s="97">
        <v>17</v>
      </c>
      <c r="U28" s="97">
        <v>0</v>
      </c>
      <c r="V28" s="97">
        <v>0</v>
      </c>
      <c r="W28" s="54">
        <f t="shared" si="3"/>
        <v>17</v>
      </c>
    </row>
    <row r="29" spans="1:23" x14ac:dyDescent="0.25">
      <c r="A29" s="67" t="s">
        <v>29</v>
      </c>
      <c r="B29" s="97">
        <v>18</v>
      </c>
      <c r="C29" s="97">
        <v>7</v>
      </c>
      <c r="D29" s="97">
        <v>5</v>
      </c>
      <c r="E29" s="66">
        <f t="shared" si="0"/>
        <v>30</v>
      </c>
      <c r="G29" s="26" t="s">
        <v>29</v>
      </c>
      <c r="H29" s="97">
        <v>10</v>
      </c>
      <c r="I29" s="97">
        <v>6</v>
      </c>
      <c r="J29" s="97">
        <v>11</v>
      </c>
      <c r="K29" s="102">
        <f t="shared" si="1"/>
        <v>27</v>
      </c>
      <c r="M29" s="26" t="s">
        <v>29</v>
      </c>
      <c r="N29" s="97">
        <v>10</v>
      </c>
      <c r="O29" s="97">
        <v>10</v>
      </c>
      <c r="P29" s="97">
        <v>10</v>
      </c>
      <c r="Q29" s="102">
        <f t="shared" si="2"/>
        <v>30</v>
      </c>
      <c r="S29" s="26" t="s">
        <v>29</v>
      </c>
      <c r="T29" s="97">
        <v>18</v>
      </c>
      <c r="U29" s="97">
        <v>10</v>
      </c>
      <c r="V29" s="97">
        <v>13</v>
      </c>
      <c r="W29" s="54">
        <f t="shared" si="3"/>
        <v>41</v>
      </c>
    </row>
    <row r="30" spans="1:23" x14ac:dyDescent="0.25">
      <c r="A30" s="67" t="s">
        <v>30</v>
      </c>
      <c r="B30" s="97">
        <v>1218</v>
      </c>
      <c r="C30" s="97">
        <v>1129</v>
      </c>
      <c r="D30" s="97">
        <v>1122</v>
      </c>
      <c r="E30" s="66">
        <f t="shared" si="0"/>
        <v>3469</v>
      </c>
      <c r="G30" s="26" t="s">
        <v>30</v>
      </c>
      <c r="H30" s="97">
        <v>634</v>
      </c>
      <c r="I30" s="97">
        <v>1346</v>
      </c>
      <c r="J30" s="97">
        <v>983</v>
      </c>
      <c r="K30" s="102">
        <f t="shared" si="1"/>
        <v>2963</v>
      </c>
      <c r="M30" s="26" t="s">
        <v>30</v>
      </c>
      <c r="N30" s="97">
        <v>1015</v>
      </c>
      <c r="O30" s="97">
        <v>993</v>
      </c>
      <c r="P30" s="97">
        <v>994</v>
      </c>
      <c r="Q30" s="102">
        <f t="shared" si="2"/>
        <v>3002</v>
      </c>
      <c r="S30" s="26" t="s">
        <v>30</v>
      </c>
      <c r="T30" s="97">
        <v>1115</v>
      </c>
      <c r="U30" s="97">
        <v>1070</v>
      </c>
      <c r="V30" s="97">
        <v>997</v>
      </c>
      <c r="W30" s="54">
        <f t="shared" si="3"/>
        <v>3182</v>
      </c>
    </row>
    <row r="31" spans="1:23" x14ac:dyDescent="0.25">
      <c r="A31" s="67" t="s">
        <v>33</v>
      </c>
      <c r="B31" s="66">
        <f>SUM(B5:B30)</f>
        <v>7701</v>
      </c>
      <c r="C31" s="66">
        <f t="shared" ref="C31:E31" si="4">SUM(C5:C30)</f>
        <v>7601</v>
      </c>
      <c r="D31" s="66">
        <f t="shared" si="4"/>
        <v>8190</v>
      </c>
      <c r="E31" s="66">
        <f t="shared" si="4"/>
        <v>23492</v>
      </c>
      <c r="G31" s="30" t="s">
        <v>33</v>
      </c>
      <c r="H31" s="103">
        <f>SUM(H5:H30)</f>
        <v>5875</v>
      </c>
      <c r="I31" s="103">
        <f t="shared" ref="I31:K31" si="5">SUM(I5:I30)</f>
        <v>8036</v>
      </c>
      <c r="J31" s="103">
        <f t="shared" si="5"/>
        <v>7647</v>
      </c>
      <c r="K31" s="103">
        <f t="shared" si="5"/>
        <v>21558</v>
      </c>
      <c r="M31" s="30" t="s">
        <v>33</v>
      </c>
      <c r="N31" s="103">
        <f>SUM(N5:N30)</f>
        <v>7650</v>
      </c>
      <c r="O31" s="103">
        <f t="shared" ref="O31:Q31" si="6">SUM(O5:O30)</f>
        <v>7766</v>
      </c>
      <c r="P31" s="103">
        <f t="shared" si="6"/>
        <v>10033</v>
      </c>
      <c r="Q31" s="103">
        <f t="shared" si="6"/>
        <v>25449</v>
      </c>
      <c r="S31" s="30" t="s">
        <v>33</v>
      </c>
      <c r="T31" s="31">
        <f>SUM(T5:T30)</f>
        <v>11159</v>
      </c>
      <c r="U31" s="31">
        <f t="shared" ref="U31:W31" si="7">SUM(U5:U30)</f>
        <v>9707</v>
      </c>
      <c r="V31" s="31">
        <f t="shared" si="7"/>
        <v>9261</v>
      </c>
      <c r="W31" s="31">
        <f t="shared" si="7"/>
        <v>30127</v>
      </c>
    </row>
    <row r="32" spans="1:23" x14ac:dyDescent="0.25">
      <c r="A32" s="18"/>
      <c r="B32" s="19"/>
      <c r="C32" s="19"/>
      <c r="D32" s="19"/>
      <c r="E32" s="1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x14ac:dyDescent="0.25">
      <c r="A33" s="65" t="s">
        <v>34</v>
      </c>
      <c r="B33" s="66" t="s">
        <v>1</v>
      </c>
      <c r="C33" s="66" t="s">
        <v>2</v>
      </c>
      <c r="D33" s="66" t="s">
        <v>3</v>
      </c>
      <c r="E33" s="66" t="s">
        <v>4</v>
      </c>
      <c r="G33" s="55" t="s">
        <v>34</v>
      </c>
      <c r="H33" s="56" t="s">
        <v>50</v>
      </c>
      <c r="I33" s="56" t="s">
        <v>51</v>
      </c>
      <c r="J33" s="56" t="s">
        <v>52</v>
      </c>
      <c r="K33" s="57" t="s">
        <v>4</v>
      </c>
      <c r="M33" s="55" t="s">
        <v>34</v>
      </c>
      <c r="N33" s="56" t="s">
        <v>53</v>
      </c>
      <c r="O33" s="56" t="s">
        <v>54</v>
      </c>
      <c r="P33" s="56" t="s">
        <v>55</v>
      </c>
      <c r="Q33" s="57" t="s">
        <v>4</v>
      </c>
      <c r="S33" s="55" t="s">
        <v>34</v>
      </c>
      <c r="T33" s="56" t="s">
        <v>56</v>
      </c>
      <c r="U33" s="56" t="s">
        <v>57</v>
      </c>
      <c r="V33" s="56" t="s">
        <v>58</v>
      </c>
      <c r="W33" s="57" t="s">
        <v>4</v>
      </c>
    </row>
    <row r="34" spans="1:23" x14ac:dyDescent="0.25">
      <c r="A34" s="67" t="s">
        <v>35</v>
      </c>
      <c r="B34" s="97">
        <v>938</v>
      </c>
      <c r="C34" s="97">
        <v>784</v>
      </c>
      <c r="D34" s="97">
        <v>986</v>
      </c>
      <c r="E34" s="66">
        <f>SUM(B34:D34)</f>
        <v>2708</v>
      </c>
      <c r="G34" s="58" t="s">
        <v>35</v>
      </c>
      <c r="H34" s="97">
        <v>696</v>
      </c>
      <c r="I34" s="97">
        <v>786</v>
      </c>
      <c r="J34" s="97">
        <v>694</v>
      </c>
      <c r="K34" s="102">
        <f>SUM(H34:J34)</f>
        <v>2176</v>
      </c>
      <c r="M34" s="58" t="s">
        <v>35</v>
      </c>
      <c r="N34" s="97">
        <v>683</v>
      </c>
      <c r="O34" s="97">
        <v>736</v>
      </c>
      <c r="P34" s="97">
        <v>1535</v>
      </c>
      <c r="Q34" s="105">
        <f>SUM(N34:P34)</f>
        <v>2954</v>
      </c>
      <c r="S34" s="58" t="s">
        <v>35</v>
      </c>
      <c r="T34" s="97">
        <v>1583</v>
      </c>
      <c r="U34" s="97">
        <v>1504</v>
      </c>
      <c r="V34" s="97">
        <v>1431</v>
      </c>
      <c r="W34" s="61">
        <f>SUM(T34:V34)</f>
        <v>4518</v>
      </c>
    </row>
    <row r="35" spans="1:23" x14ac:dyDescent="0.25">
      <c r="A35" s="67" t="s">
        <v>36</v>
      </c>
      <c r="B35" s="97">
        <v>403</v>
      </c>
      <c r="C35" s="97">
        <v>344</v>
      </c>
      <c r="D35" s="97">
        <v>361</v>
      </c>
      <c r="E35" s="66">
        <f t="shared" ref="E35:E37" si="8">SUM(B35:D35)</f>
        <v>1108</v>
      </c>
      <c r="G35" s="58" t="s">
        <v>36</v>
      </c>
      <c r="H35" s="97">
        <v>209</v>
      </c>
      <c r="I35" s="97">
        <v>378</v>
      </c>
      <c r="J35" s="97">
        <v>361</v>
      </c>
      <c r="K35" s="102">
        <f t="shared" ref="K35:K36" si="9">SUM(H35:J35)</f>
        <v>948</v>
      </c>
      <c r="M35" s="58" t="s">
        <v>36</v>
      </c>
      <c r="N35" s="97">
        <v>345</v>
      </c>
      <c r="O35" s="97">
        <v>392</v>
      </c>
      <c r="P35" s="97">
        <v>288</v>
      </c>
      <c r="Q35" s="105">
        <f t="shared" ref="Q35:Q36" si="10">SUM(N35:P35)</f>
        <v>1025</v>
      </c>
      <c r="S35" s="58" t="s">
        <v>36</v>
      </c>
      <c r="T35" s="97">
        <v>283</v>
      </c>
      <c r="U35" s="97">
        <v>266</v>
      </c>
      <c r="V35" s="97">
        <v>272</v>
      </c>
      <c r="W35" s="61">
        <f t="shared" ref="W35:W36" si="11">SUM(T35:V35)</f>
        <v>821</v>
      </c>
    </row>
    <row r="36" spans="1:23" x14ac:dyDescent="0.25">
      <c r="A36" s="67" t="s">
        <v>37</v>
      </c>
      <c r="B36" s="98">
        <v>276</v>
      </c>
      <c r="C36" s="98">
        <v>297</v>
      </c>
      <c r="D36" s="98">
        <v>303</v>
      </c>
      <c r="E36" s="66">
        <f t="shared" si="8"/>
        <v>876</v>
      </c>
      <c r="G36" s="58" t="s">
        <v>37</v>
      </c>
      <c r="H36" s="98">
        <v>177</v>
      </c>
      <c r="I36" s="98">
        <v>269</v>
      </c>
      <c r="J36" s="98">
        <v>315</v>
      </c>
      <c r="K36" s="102">
        <f t="shared" si="9"/>
        <v>761</v>
      </c>
      <c r="M36" s="58" t="s">
        <v>37</v>
      </c>
      <c r="N36" s="98">
        <v>296</v>
      </c>
      <c r="O36" s="98">
        <v>368</v>
      </c>
      <c r="P36" s="98">
        <v>241</v>
      </c>
      <c r="Q36" s="105">
        <f t="shared" si="10"/>
        <v>905</v>
      </c>
      <c r="S36" s="58" t="s">
        <v>37</v>
      </c>
      <c r="T36" s="98">
        <v>340</v>
      </c>
      <c r="U36" s="98">
        <v>299</v>
      </c>
      <c r="V36" s="98">
        <v>248</v>
      </c>
      <c r="W36" s="61">
        <f t="shared" si="11"/>
        <v>887</v>
      </c>
    </row>
    <row r="37" spans="1:23" x14ac:dyDescent="0.25">
      <c r="A37" s="68" t="s">
        <v>33</v>
      </c>
      <c r="B37" s="66">
        <f>SUM(B34:B36)</f>
        <v>1617</v>
      </c>
      <c r="C37" s="66">
        <f t="shared" ref="C37:D37" si="12">SUM(C34:C36)</f>
        <v>1425</v>
      </c>
      <c r="D37" s="66">
        <f t="shared" si="12"/>
        <v>1650</v>
      </c>
      <c r="E37" s="66">
        <f t="shared" si="8"/>
        <v>4692</v>
      </c>
      <c r="G37" s="60" t="s">
        <v>33</v>
      </c>
      <c r="H37" s="102">
        <f>SUM(H34:H36)</f>
        <v>1082</v>
      </c>
      <c r="I37" s="102">
        <f t="shared" ref="I37:K37" si="13">SUM(I34:I36)</f>
        <v>1433</v>
      </c>
      <c r="J37" s="102">
        <f t="shared" si="13"/>
        <v>1370</v>
      </c>
      <c r="K37" s="102">
        <f t="shared" si="13"/>
        <v>3885</v>
      </c>
      <c r="M37" s="60" t="s">
        <v>33</v>
      </c>
      <c r="N37" s="105">
        <f>SUM(N34:N36)</f>
        <v>1324</v>
      </c>
      <c r="O37" s="105">
        <f t="shared" ref="O37:Q37" si="14">SUM(O34:O36)</f>
        <v>1496</v>
      </c>
      <c r="P37" s="105">
        <f t="shared" si="14"/>
        <v>2064</v>
      </c>
      <c r="Q37" s="105">
        <f t="shared" si="14"/>
        <v>4884</v>
      </c>
      <c r="S37" s="60" t="s">
        <v>33</v>
      </c>
      <c r="T37" s="61">
        <f>SUM(T34:T36)</f>
        <v>2206</v>
      </c>
      <c r="U37" s="61">
        <f t="shared" ref="U37:W37" si="15">SUM(U34:U36)</f>
        <v>2069</v>
      </c>
      <c r="V37" s="61">
        <f t="shared" si="15"/>
        <v>1951</v>
      </c>
      <c r="W37" s="61">
        <f t="shared" si="15"/>
        <v>6226</v>
      </c>
    </row>
    <row r="38" spans="1:23" x14ac:dyDescent="0.25">
      <c r="A38" s="18"/>
      <c r="B38" s="19"/>
      <c r="C38" s="19"/>
      <c r="D38" s="19"/>
      <c r="E38" s="19"/>
      <c r="G38" s="33"/>
      <c r="H38" s="33"/>
      <c r="I38" s="33"/>
      <c r="J38" s="33"/>
      <c r="M38" s="33"/>
      <c r="N38" s="33"/>
      <c r="O38" s="33"/>
      <c r="P38" s="33"/>
      <c r="S38" s="33"/>
      <c r="T38" s="33"/>
      <c r="U38" s="33"/>
      <c r="V38" s="33"/>
    </row>
    <row r="39" spans="1:23" x14ac:dyDescent="0.25">
      <c r="A39" s="62" t="s">
        <v>38</v>
      </c>
      <c r="B39" s="56" t="s">
        <v>1</v>
      </c>
      <c r="C39" s="56" t="s">
        <v>2</v>
      </c>
      <c r="D39" s="56" t="s">
        <v>3</v>
      </c>
      <c r="E39" s="57" t="s">
        <v>4</v>
      </c>
      <c r="F39" s="8"/>
      <c r="G39" s="62" t="s">
        <v>38</v>
      </c>
      <c r="H39" s="56" t="s">
        <v>50</v>
      </c>
      <c r="I39" s="56" t="s">
        <v>51</v>
      </c>
      <c r="J39" s="56" t="s">
        <v>52</v>
      </c>
      <c r="K39" s="57" t="s">
        <v>4</v>
      </c>
      <c r="M39" s="62" t="s">
        <v>38</v>
      </c>
      <c r="N39" s="56" t="s">
        <v>53</v>
      </c>
      <c r="O39" s="56" t="s">
        <v>54</v>
      </c>
      <c r="P39" s="56" t="s">
        <v>55</v>
      </c>
      <c r="Q39" s="57" t="s">
        <v>4</v>
      </c>
      <c r="S39" s="62" t="s">
        <v>38</v>
      </c>
      <c r="T39" s="56" t="s">
        <v>56</v>
      </c>
      <c r="U39" s="56" t="s">
        <v>57</v>
      </c>
      <c r="V39" s="56" t="s">
        <v>58</v>
      </c>
      <c r="W39" s="57" t="s">
        <v>4</v>
      </c>
    </row>
    <row r="40" spans="1:23" x14ac:dyDescent="0.25">
      <c r="A40" s="63" t="s">
        <v>59</v>
      </c>
      <c r="B40" s="97">
        <v>704</v>
      </c>
      <c r="C40" s="97">
        <v>674</v>
      </c>
      <c r="D40" s="97">
        <v>691</v>
      </c>
      <c r="E40" s="101">
        <f>SUM(B40:D40)</f>
        <v>2069</v>
      </c>
      <c r="F40" s="8"/>
      <c r="G40" s="63" t="s">
        <v>59</v>
      </c>
      <c r="H40" s="97">
        <v>453</v>
      </c>
      <c r="I40" s="97">
        <v>686</v>
      </c>
      <c r="J40" s="97">
        <v>692</v>
      </c>
      <c r="K40" s="102">
        <f>SUM(H40:J40)</f>
        <v>1831</v>
      </c>
      <c r="M40" s="63" t="s">
        <v>59</v>
      </c>
      <c r="N40" s="97">
        <v>675</v>
      </c>
      <c r="O40" s="97">
        <v>512</v>
      </c>
      <c r="P40" s="97">
        <v>539</v>
      </c>
      <c r="Q40" s="100">
        <f>SUM(N40:P40)</f>
        <v>1726</v>
      </c>
      <c r="S40" s="63" t="s">
        <v>59</v>
      </c>
      <c r="T40" s="97">
        <v>671</v>
      </c>
      <c r="U40" s="97">
        <v>493</v>
      </c>
      <c r="V40" s="96">
        <v>582</v>
      </c>
      <c r="W40" s="61">
        <f>SUM(T40:V40)</f>
        <v>1746</v>
      </c>
    </row>
    <row r="41" spans="1:23" x14ac:dyDescent="0.25">
      <c r="A41" s="64" t="s">
        <v>41</v>
      </c>
      <c r="B41" s="101">
        <f>SUM(B40:B40)</f>
        <v>704</v>
      </c>
      <c r="C41" s="101">
        <f>SUM(C40:C40)</f>
        <v>674</v>
      </c>
      <c r="D41" s="101">
        <f>SUM(D40:D40)</f>
        <v>691</v>
      </c>
      <c r="E41" s="101">
        <f>SUM(E40:E40)</f>
        <v>2069</v>
      </c>
      <c r="G41" s="64" t="s">
        <v>41</v>
      </c>
      <c r="H41" s="102">
        <f>SUM(H40:H40)</f>
        <v>453</v>
      </c>
      <c r="I41" s="102">
        <f>SUM(I40:I40)</f>
        <v>686</v>
      </c>
      <c r="J41" s="102">
        <f>SUM(J40:J40)</f>
        <v>692</v>
      </c>
      <c r="K41" s="102">
        <f>SUM(K40:K40)</f>
        <v>1831</v>
      </c>
      <c r="M41" s="64" t="s">
        <v>41</v>
      </c>
      <c r="N41" s="100">
        <f>SUM(N40:N40)</f>
        <v>675</v>
      </c>
      <c r="O41" s="100">
        <f>SUM(O40:O40)</f>
        <v>512</v>
      </c>
      <c r="P41" s="100">
        <f>SUM(P40:P40)</f>
        <v>539</v>
      </c>
      <c r="Q41" s="100">
        <f>SUM(Q40:Q40)</f>
        <v>1726</v>
      </c>
      <c r="S41" s="64" t="s">
        <v>41</v>
      </c>
      <c r="T41" s="61">
        <f>SUM(T40:T40)</f>
        <v>671</v>
      </c>
      <c r="U41" s="61">
        <f>SUM(U40:U40)</f>
        <v>493</v>
      </c>
      <c r="V41" s="61">
        <f>SUM(V40:V40)</f>
        <v>582</v>
      </c>
      <c r="W41" s="61">
        <f>SUM(W40:W40)</f>
        <v>1746</v>
      </c>
    </row>
    <row r="42" spans="1:23" x14ac:dyDescent="0.25">
      <c r="A42" s="11"/>
      <c r="B42" s="9"/>
      <c r="C42" s="9"/>
      <c r="D42" s="9"/>
      <c r="E42" s="9"/>
      <c r="G42" s="1"/>
      <c r="H42" s="1"/>
      <c r="I42" s="1"/>
      <c r="J42" s="1"/>
      <c r="K42" s="1"/>
      <c r="L42" s="1"/>
      <c r="M42" s="1"/>
      <c r="N42" s="1"/>
    </row>
  </sheetData>
  <sheetProtection algorithmName="SHA-512" hashValue="zrVGHikH6MYtn5kUCUxRqu6mFreisUIMmUmd2FfVLhdzPMn4pguKqhw7M05qc8nHnkck7UMsWdvuZM3r0NLS0w==" saltValue="i8xIPoi5Yd4AkeDhj8fUeQ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02"/>
  <sheetViews>
    <sheetView workbookViewId="0">
      <pane xSplit="1" topLeftCell="K1" activePane="topRight" state="frozen"/>
      <selection pane="topRight" activeCell="N36" sqref="N36"/>
    </sheetView>
  </sheetViews>
  <sheetFormatPr baseColWidth="10" defaultColWidth="14.42578125" defaultRowHeight="15" customHeight="1" x14ac:dyDescent="0.2"/>
  <cols>
    <col min="1" max="1" width="29.7109375" style="16" customWidth="1"/>
    <col min="2" max="2" width="11.85546875" style="16" customWidth="1"/>
    <col min="3" max="3" width="11.7109375" style="16" customWidth="1"/>
    <col min="4" max="4" width="13.7109375" style="16" customWidth="1"/>
    <col min="5" max="5" width="15" style="16" customWidth="1"/>
    <col min="6" max="6" width="7" style="16" customWidth="1"/>
    <col min="7" max="8" width="7.28515625" style="16" customWidth="1"/>
    <col min="9" max="9" width="36.5703125" style="16" customWidth="1"/>
    <col min="10" max="10" width="11" style="16" customWidth="1"/>
    <col min="11" max="11" width="11.85546875" style="16" customWidth="1"/>
    <col min="12" max="12" width="10.28515625" style="16" customWidth="1"/>
    <col min="13" max="13" width="12.85546875" style="16" customWidth="1"/>
    <col min="14" max="14" width="7.28515625" style="16" customWidth="1"/>
    <col min="15" max="15" width="8.42578125" style="16" customWidth="1"/>
    <col min="16" max="16" width="6.7109375" style="16" customWidth="1"/>
    <col min="17" max="17" width="27.7109375" style="16" customWidth="1"/>
    <col min="18" max="18" width="11.140625" style="16" customWidth="1"/>
    <col min="19" max="19" width="10.7109375" style="16" customWidth="1"/>
    <col min="20" max="20" width="10.42578125" style="16" customWidth="1"/>
    <col min="21" max="21" width="17.85546875" style="16" customWidth="1"/>
    <col min="22" max="24" width="6.7109375" style="16" customWidth="1"/>
    <col min="25" max="25" width="27.85546875" style="16" customWidth="1"/>
    <col min="26" max="26" width="10" style="16" customWidth="1"/>
    <col min="27" max="27" width="11.28515625" style="16" customWidth="1"/>
    <col min="28" max="28" width="11.7109375" style="16" customWidth="1"/>
    <col min="29" max="29" width="16.85546875" style="16" customWidth="1"/>
    <col min="30" max="30" width="9.85546875" style="16" customWidth="1"/>
    <col min="31" max="16384" width="14.42578125" style="16"/>
  </cols>
  <sheetData>
    <row r="1" spans="1:29" ht="15" customHeight="1" x14ac:dyDescent="0.2">
      <c r="A1" s="86" t="s">
        <v>77</v>
      </c>
      <c r="B1" s="87"/>
      <c r="C1" s="87"/>
      <c r="D1" s="87"/>
      <c r="E1" s="88"/>
      <c r="F1" s="74"/>
      <c r="G1" s="74"/>
      <c r="H1" s="74"/>
      <c r="I1" s="86" t="s">
        <v>74</v>
      </c>
      <c r="J1" s="87"/>
      <c r="K1" s="87"/>
      <c r="L1" s="87"/>
      <c r="M1" s="88"/>
      <c r="N1" s="74"/>
      <c r="O1" s="49"/>
      <c r="Q1" s="86" t="s">
        <v>75</v>
      </c>
      <c r="R1" s="87"/>
      <c r="S1" s="87"/>
      <c r="T1" s="87"/>
      <c r="U1" s="88"/>
      <c r="Y1" s="86" t="s">
        <v>76</v>
      </c>
      <c r="Z1" s="87"/>
      <c r="AA1" s="87"/>
      <c r="AB1" s="87"/>
      <c r="AC1" s="88"/>
    </row>
    <row r="2" spans="1:29" ht="22.5" customHeight="1" thickBot="1" x14ac:dyDescent="0.25">
      <c r="A2" s="89"/>
      <c r="B2" s="90"/>
      <c r="C2" s="90"/>
      <c r="D2" s="90"/>
      <c r="E2" s="91"/>
      <c r="F2" s="74"/>
      <c r="G2" s="74"/>
      <c r="H2" s="74"/>
      <c r="I2" s="89"/>
      <c r="J2" s="90"/>
      <c r="K2" s="90"/>
      <c r="L2" s="90"/>
      <c r="M2" s="91"/>
      <c r="N2" s="74"/>
      <c r="O2" s="49"/>
      <c r="Q2" s="89"/>
      <c r="R2" s="90"/>
      <c r="S2" s="90"/>
      <c r="T2" s="90"/>
      <c r="U2" s="91"/>
      <c r="Y2" s="89"/>
      <c r="Z2" s="90"/>
      <c r="AA2" s="90"/>
      <c r="AB2" s="90"/>
      <c r="AC2" s="91"/>
    </row>
    <row r="3" spans="1:29" ht="18" customHeight="1" x14ac:dyDescent="0.25">
      <c r="A3" s="13"/>
      <c r="B3" s="14"/>
      <c r="C3" s="14"/>
      <c r="D3" s="14"/>
      <c r="E3" s="14"/>
      <c r="F3" s="14"/>
      <c r="G3" s="14"/>
      <c r="H3" s="14"/>
      <c r="I3" s="13"/>
      <c r="J3" s="14"/>
      <c r="K3" s="14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4"/>
      <c r="X3" s="14"/>
      <c r="Y3" s="13"/>
      <c r="Z3" s="14"/>
      <c r="AA3" s="14"/>
      <c r="AB3" s="14"/>
      <c r="AC3" s="14"/>
    </row>
    <row r="4" spans="1:29" ht="16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21" customHeight="1" x14ac:dyDescent="0.2">
      <c r="A5" s="75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14"/>
      <c r="G5" s="14"/>
      <c r="H5" s="14"/>
      <c r="I5" s="75" t="s">
        <v>0</v>
      </c>
      <c r="J5" s="76" t="s">
        <v>50</v>
      </c>
      <c r="K5" s="76" t="s">
        <v>51</v>
      </c>
      <c r="L5" s="76" t="s">
        <v>52</v>
      </c>
      <c r="M5" s="76" t="s">
        <v>4</v>
      </c>
      <c r="Q5" s="75" t="s">
        <v>0</v>
      </c>
      <c r="R5" s="76" t="s">
        <v>53</v>
      </c>
      <c r="S5" s="76" t="s">
        <v>54</v>
      </c>
      <c r="T5" s="76" t="s">
        <v>55</v>
      </c>
      <c r="U5" s="76" t="s">
        <v>4</v>
      </c>
      <c r="Y5" s="75" t="s">
        <v>0</v>
      </c>
      <c r="Z5" s="76" t="s">
        <v>56</v>
      </c>
      <c r="AA5" s="76" t="s">
        <v>57</v>
      </c>
      <c r="AB5" s="76" t="s">
        <v>58</v>
      </c>
      <c r="AC5" s="76" t="s">
        <v>4</v>
      </c>
    </row>
    <row r="6" spans="1:29" ht="17.25" customHeight="1" x14ac:dyDescent="0.25">
      <c r="A6" s="77" t="s">
        <v>60</v>
      </c>
      <c r="B6" s="52">
        <v>241</v>
      </c>
      <c r="C6" s="52">
        <v>245</v>
      </c>
      <c r="D6" s="52">
        <v>237</v>
      </c>
      <c r="E6" s="78">
        <f t="shared" ref="E6:E23" si="0">SUM(B6:D6)</f>
        <v>723</v>
      </c>
      <c r="F6" s="14"/>
      <c r="G6" s="14"/>
      <c r="H6" s="14"/>
      <c r="I6" s="77" t="s">
        <v>60</v>
      </c>
      <c r="J6" s="59">
        <v>44</v>
      </c>
      <c r="K6" s="59">
        <v>324</v>
      </c>
      <c r="L6" s="59">
        <v>202</v>
      </c>
      <c r="M6" s="78">
        <f t="shared" ref="M6:M23" si="1">SUM(J6:L6)</f>
        <v>570</v>
      </c>
      <c r="Q6" s="77" t="s">
        <v>60</v>
      </c>
      <c r="R6" s="59">
        <v>253</v>
      </c>
      <c r="S6" s="59">
        <v>101</v>
      </c>
      <c r="T6" s="59">
        <v>237</v>
      </c>
      <c r="U6" s="78">
        <f t="shared" ref="U6:U23" si="2">SUM(R6:T6)</f>
        <v>591</v>
      </c>
      <c r="Y6" s="77" t="s">
        <v>60</v>
      </c>
      <c r="Z6" s="59">
        <v>217</v>
      </c>
      <c r="AA6" s="59">
        <v>201</v>
      </c>
      <c r="AB6" s="59">
        <v>187</v>
      </c>
      <c r="AC6" s="78">
        <f t="shared" ref="AC6:AC23" si="3">SUM(Z6:AB6)</f>
        <v>605</v>
      </c>
    </row>
    <row r="7" spans="1:29" ht="17.25" customHeight="1" x14ac:dyDescent="0.25">
      <c r="A7" s="77" t="s">
        <v>43</v>
      </c>
      <c r="B7" s="52">
        <v>5</v>
      </c>
      <c r="C7" s="52">
        <v>17</v>
      </c>
      <c r="D7" s="52">
        <v>0</v>
      </c>
      <c r="E7" s="78">
        <f t="shared" si="0"/>
        <v>22</v>
      </c>
      <c r="F7" s="14"/>
      <c r="G7" s="14"/>
      <c r="H7" s="14"/>
      <c r="I7" s="77" t="s">
        <v>43</v>
      </c>
      <c r="J7" s="59">
        <v>0</v>
      </c>
      <c r="K7" s="59">
        <v>0</v>
      </c>
      <c r="L7" s="59">
        <v>0</v>
      </c>
      <c r="M7" s="78">
        <f t="shared" si="1"/>
        <v>0</v>
      </c>
      <c r="Q7" s="77" t="s">
        <v>43</v>
      </c>
      <c r="R7" s="59">
        <v>0</v>
      </c>
      <c r="S7" s="59">
        <v>0</v>
      </c>
      <c r="T7" s="59">
        <v>7</v>
      </c>
      <c r="U7" s="78">
        <f t="shared" si="2"/>
        <v>7</v>
      </c>
      <c r="Y7" s="77" t="s">
        <v>43</v>
      </c>
      <c r="Z7" s="59">
        <v>13</v>
      </c>
      <c r="AA7" s="59">
        <v>10</v>
      </c>
      <c r="AB7" s="59">
        <v>14</v>
      </c>
      <c r="AC7" s="78">
        <f t="shared" si="3"/>
        <v>37</v>
      </c>
    </row>
    <row r="8" spans="1:29" ht="17.25" customHeight="1" x14ac:dyDescent="0.25">
      <c r="A8" s="77" t="s">
        <v>44</v>
      </c>
      <c r="B8" s="52">
        <v>34</v>
      </c>
      <c r="C8" s="52">
        <v>38</v>
      </c>
      <c r="D8" s="52">
        <v>22</v>
      </c>
      <c r="E8" s="78">
        <f t="shared" si="0"/>
        <v>94</v>
      </c>
      <c r="F8" s="14"/>
      <c r="G8" s="14"/>
      <c r="H8" s="14"/>
      <c r="I8" s="77" t="s">
        <v>44</v>
      </c>
      <c r="J8" s="59">
        <v>29</v>
      </c>
      <c r="K8" s="59">
        <v>26</v>
      </c>
      <c r="L8" s="59">
        <v>19</v>
      </c>
      <c r="M8" s="78">
        <f t="shared" si="1"/>
        <v>74</v>
      </c>
      <c r="Q8" s="77" t="s">
        <v>44</v>
      </c>
      <c r="R8" s="59">
        <v>31</v>
      </c>
      <c r="S8" s="59">
        <v>41</v>
      </c>
      <c r="T8" s="59">
        <v>38</v>
      </c>
      <c r="U8" s="78">
        <f t="shared" si="2"/>
        <v>110</v>
      </c>
      <c r="Y8" s="77" t="s">
        <v>44</v>
      </c>
      <c r="Z8" s="59">
        <v>46</v>
      </c>
      <c r="AA8" s="59">
        <v>37</v>
      </c>
      <c r="AB8" s="59">
        <v>26</v>
      </c>
      <c r="AC8" s="78">
        <f t="shared" si="3"/>
        <v>109</v>
      </c>
    </row>
    <row r="9" spans="1:29" ht="17.25" customHeight="1" x14ac:dyDescent="0.25">
      <c r="A9" s="77" t="s">
        <v>45</v>
      </c>
      <c r="B9" s="52">
        <v>205</v>
      </c>
      <c r="C9" s="52">
        <v>206</v>
      </c>
      <c r="D9" s="52">
        <v>196</v>
      </c>
      <c r="E9" s="78">
        <f t="shared" si="0"/>
        <v>607</v>
      </c>
      <c r="F9" s="14"/>
      <c r="G9" s="14"/>
      <c r="H9" s="14"/>
      <c r="I9" s="77" t="s">
        <v>45</v>
      </c>
      <c r="J9" s="59">
        <v>102</v>
      </c>
      <c r="K9" s="59">
        <v>247</v>
      </c>
      <c r="L9" s="59">
        <v>143</v>
      </c>
      <c r="M9" s="78">
        <f t="shared" si="1"/>
        <v>492</v>
      </c>
      <c r="Q9" s="77" t="s">
        <v>45</v>
      </c>
      <c r="R9" s="59">
        <v>190</v>
      </c>
      <c r="S9" s="59">
        <v>183</v>
      </c>
      <c r="T9" s="59">
        <v>219</v>
      </c>
      <c r="U9" s="78">
        <f t="shared" si="2"/>
        <v>592</v>
      </c>
      <c r="Y9" s="77" t="s">
        <v>45</v>
      </c>
      <c r="Z9" s="59">
        <v>154</v>
      </c>
      <c r="AA9" s="59">
        <v>205</v>
      </c>
      <c r="AB9" s="59">
        <v>184</v>
      </c>
      <c r="AC9" s="78">
        <f t="shared" si="3"/>
        <v>543</v>
      </c>
    </row>
    <row r="10" spans="1:29" ht="17.25" customHeight="1" x14ac:dyDescent="0.25">
      <c r="A10" s="79" t="s">
        <v>9</v>
      </c>
      <c r="B10" s="52">
        <v>19</v>
      </c>
      <c r="C10" s="52">
        <v>17</v>
      </c>
      <c r="D10" s="52">
        <v>28</v>
      </c>
      <c r="E10" s="78">
        <f t="shared" si="0"/>
        <v>64</v>
      </c>
      <c r="F10" s="14"/>
      <c r="G10" s="14"/>
      <c r="H10" s="14"/>
      <c r="I10" s="79" t="s">
        <v>9</v>
      </c>
      <c r="J10" s="59">
        <v>5</v>
      </c>
      <c r="K10" s="59">
        <v>32</v>
      </c>
      <c r="L10" s="59">
        <v>19</v>
      </c>
      <c r="M10" s="78">
        <f t="shared" si="1"/>
        <v>56</v>
      </c>
      <c r="Q10" s="79" t="s">
        <v>9</v>
      </c>
      <c r="R10" s="59">
        <v>17</v>
      </c>
      <c r="S10" s="59">
        <v>10</v>
      </c>
      <c r="T10" s="59">
        <v>11</v>
      </c>
      <c r="U10" s="78">
        <f t="shared" si="2"/>
        <v>38</v>
      </c>
      <c r="Y10" s="79" t="s">
        <v>9</v>
      </c>
      <c r="Z10" s="59">
        <v>20</v>
      </c>
      <c r="AA10" s="59">
        <v>12</v>
      </c>
      <c r="AB10" s="59">
        <v>12</v>
      </c>
      <c r="AC10" s="78">
        <f t="shared" si="3"/>
        <v>44</v>
      </c>
    </row>
    <row r="11" spans="1:29" ht="17.25" customHeight="1" x14ac:dyDescent="0.25">
      <c r="A11" s="79" t="s">
        <v>12</v>
      </c>
      <c r="B11" s="52">
        <v>65</v>
      </c>
      <c r="C11" s="52">
        <v>22</v>
      </c>
      <c r="D11" s="52">
        <v>26</v>
      </c>
      <c r="E11" s="78">
        <f t="shared" si="0"/>
        <v>113</v>
      </c>
      <c r="F11" s="14"/>
      <c r="G11" s="14"/>
      <c r="H11" s="14"/>
      <c r="I11" s="79" t="s">
        <v>12</v>
      </c>
      <c r="J11" s="59">
        <v>22</v>
      </c>
      <c r="K11" s="59">
        <v>60</v>
      </c>
      <c r="L11" s="59">
        <v>35</v>
      </c>
      <c r="M11" s="78">
        <f t="shared" si="1"/>
        <v>117</v>
      </c>
      <c r="Q11" s="79" t="s">
        <v>12</v>
      </c>
      <c r="R11" s="59">
        <v>25</v>
      </c>
      <c r="S11" s="59">
        <v>22</v>
      </c>
      <c r="T11" s="59">
        <v>32</v>
      </c>
      <c r="U11" s="78">
        <f t="shared" si="2"/>
        <v>79</v>
      </c>
      <c r="Y11" s="79" t="s">
        <v>12</v>
      </c>
      <c r="Z11" s="59">
        <v>38</v>
      </c>
      <c r="AA11" s="59">
        <v>38</v>
      </c>
      <c r="AB11" s="59">
        <v>29</v>
      </c>
      <c r="AC11" s="78">
        <f t="shared" si="3"/>
        <v>105</v>
      </c>
    </row>
    <row r="12" spans="1:29" ht="17.25" customHeight="1" x14ac:dyDescent="0.25">
      <c r="A12" s="77" t="s">
        <v>46</v>
      </c>
      <c r="B12" s="52">
        <v>301</v>
      </c>
      <c r="C12" s="52">
        <v>234</v>
      </c>
      <c r="D12" s="52">
        <v>218</v>
      </c>
      <c r="E12" s="78">
        <f t="shared" si="0"/>
        <v>753</v>
      </c>
      <c r="F12" s="14"/>
      <c r="G12" s="14"/>
      <c r="H12" s="14"/>
      <c r="I12" s="77" t="s">
        <v>46</v>
      </c>
      <c r="J12" s="59">
        <v>143</v>
      </c>
      <c r="K12" s="59">
        <v>277</v>
      </c>
      <c r="L12" s="59">
        <v>206</v>
      </c>
      <c r="M12" s="78">
        <f t="shared" si="1"/>
        <v>626</v>
      </c>
      <c r="Q12" s="77" t="s">
        <v>46</v>
      </c>
      <c r="R12" s="59">
        <v>202</v>
      </c>
      <c r="S12" s="59">
        <v>358</v>
      </c>
      <c r="T12" s="59">
        <v>159</v>
      </c>
      <c r="U12" s="78">
        <f t="shared" si="2"/>
        <v>719</v>
      </c>
      <c r="Y12" s="77" t="s">
        <v>46</v>
      </c>
      <c r="Z12" s="59">
        <v>269</v>
      </c>
      <c r="AA12" s="59">
        <v>213</v>
      </c>
      <c r="AB12" s="59">
        <v>206</v>
      </c>
      <c r="AC12" s="78">
        <f t="shared" si="3"/>
        <v>688</v>
      </c>
    </row>
    <row r="13" spans="1:29" ht="17.25" customHeight="1" x14ac:dyDescent="0.25">
      <c r="A13" s="77" t="s">
        <v>13</v>
      </c>
      <c r="B13" s="52">
        <v>16</v>
      </c>
      <c r="C13" s="52">
        <v>7</v>
      </c>
      <c r="D13" s="52">
        <v>9</v>
      </c>
      <c r="E13" s="78">
        <f t="shared" si="0"/>
        <v>32</v>
      </c>
      <c r="F13" s="14"/>
      <c r="G13" s="14"/>
      <c r="H13" s="14"/>
      <c r="I13" s="77" t="s">
        <v>13</v>
      </c>
      <c r="J13" s="59">
        <v>5</v>
      </c>
      <c r="K13" s="59">
        <v>10</v>
      </c>
      <c r="L13" s="59">
        <v>10</v>
      </c>
      <c r="M13" s="78">
        <f t="shared" si="1"/>
        <v>25</v>
      </c>
      <c r="Q13" s="77" t="s">
        <v>13</v>
      </c>
      <c r="R13" s="59">
        <v>12</v>
      </c>
      <c r="S13" s="59">
        <v>9</v>
      </c>
      <c r="T13" s="59">
        <v>4</v>
      </c>
      <c r="U13" s="78">
        <f t="shared" si="2"/>
        <v>25</v>
      </c>
      <c r="Y13" s="77" t="s">
        <v>13</v>
      </c>
      <c r="Z13" s="59">
        <v>12</v>
      </c>
      <c r="AA13" s="59">
        <v>4</v>
      </c>
      <c r="AB13" s="59">
        <v>9</v>
      </c>
      <c r="AC13" s="78">
        <f t="shared" si="3"/>
        <v>25</v>
      </c>
    </row>
    <row r="14" spans="1:29" ht="17.25" customHeight="1" x14ac:dyDescent="0.25">
      <c r="A14" s="77" t="s">
        <v>14</v>
      </c>
      <c r="B14" s="52">
        <v>57</v>
      </c>
      <c r="C14" s="52">
        <v>47</v>
      </c>
      <c r="D14" s="52">
        <v>34</v>
      </c>
      <c r="E14" s="78">
        <f t="shared" si="0"/>
        <v>138</v>
      </c>
      <c r="F14" s="14"/>
      <c r="G14" s="14"/>
      <c r="H14" s="14"/>
      <c r="I14" s="77" t="s">
        <v>14</v>
      </c>
      <c r="J14" s="59">
        <v>29</v>
      </c>
      <c r="K14" s="59">
        <v>49</v>
      </c>
      <c r="L14" s="59">
        <v>37</v>
      </c>
      <c r="M14" s="78">
        <f t="shared" si="1"/>
        <v>115</v>
      </c>
      <c r="Q14" s="77" t="s">
        <v>14</v>
      </c>
      <c r="R14" s="59">
        <v>56</v>
      </c>
      <c r="S14" s="59">
        <v>65</v>
      </c>
      <c r="T14" s="59">
        <v>43</v>
      </c>
      <c r="U14" s="78">
        <f t="shared" si="2"/>
        <v>164</v>
      </c>
      <c r="Y14" s="77" t="s">
        <v>14</v>
      </c>
      <c r="Z14" s="59">
        <v>51</v>
      </c>
      <c r="AA14" s="59">
        <v>32</v>
      </c>
      <c r="AB14" s="59">
        <v>44</v>
      </c>
      <c r="AC14" s="78">
        <f t="shared" si="3"/>
        <v>127</v>
      </c>
    </row>
    <row r="15" spans="1:29" ht="17.25" customHeight="1" x14ac:dyDescent="0.25">
      <c r="A15" s="77" t="s">
        <v>16</v>
      </c>
      <c r="B15" s="52">
        <v>6</v>
      </c>
      <c r="C15" s="52">
        <v>12</v>
      </c>
      <c r="D15" s="52">
        <v>12</v>
      </c>
      <c r="E15" s="78">
        <f t="shared" si="0"/>
        <v>30</v>
      </c>
      <c r="F15" s="14"/>
      <c r="G15" s="14"/>
      <c r="H15" s="14"/>
      <c r="I15" s="77" t="s">
        <v>16</v>
      </c>
      <c r="J15" s="59">
        <v>3</v>
      </c>
      <c r="K15" s="59">
        <v>15</v>
      </c>
      <c r="L15" s="59">
        <v>18</v>
      </c>
      <c r="M15" s="78">
        <f t="shared" si="1"/>
        <v>36</v>
      </c>
      <c r="Q15" s="77" t="s">
        <v>16</v>
      </c>
      <c r="R15" s="59">
        <v>18</v>
      </c>
      <c r="S15" s="59">
        <v>16</v>
      </c>
      <c r="T15" s="59">
        <v>7</v>
      </c>
      <c r="U15" s="78">
        <f t="shared" si="2"/>
        <v>41</v>
      </c>
      <c r="Y15" s="77" t="s">
        <v>16</v>
      </c>
      <c r="Z15" s="59">
        <v>10</v>
      </c>
      <c r="AA15" s="59">
        <v>9</v>
      </c>
      <c r="AB15" s="59">
        <v>11</v>
      </c>
      <c r="AC15" s="78">
        <f t="shared" si="3"/>
        <v>30</v>
      </c>
    </row>
    <row r="16" spans="1:29" ht="17.25" customHeight="1" x14ac:dyDescent="0.25">
      <c r="A16" s="77" t="s">
        <v>17</v>
      </c>
      <c r="B16" s="52">
        <v>15</v>
      </c>
      <c r="C16" s="52">
        <v>13</v>
      </c>
      <c r="D16" s="52">
        <v>25</v>
      </c>
      <c r="E16" s="78">
        <f t="shared" si="0"/>
        <v>53</v>
      </c>
      <c r="F16" s="14"/>
      <c r="G16" s="14"/>
      <c r="H16" s="14"/>
      <c r="I16" s="77" t="s">
        <v>17</v>
      </c>
      <c r="J16" s="59">
        <v>3</v>
      </c>
      <c r="K16" s="59">
        <v>23</v>
      </c>
      <c r="L16" s="59">
        <v>19</v>
      </c>
      <c r="M16" s="78">
        <f t="shared" si="1"/>
        <v>45</v>
      </c>
      <c r="Q16" s="77" t="s">
        <v>17</v>
      </c>
      <c r="R16" s="59">
        <v>23</v>
      </c>
      <c r="S16" s="59">
        <v>7</v>
      </c>
      <c r="T16" s="59">
        <v>16</v>
      </c>
      <c r="U16" s="78">
        <f t="shared" si="2"/>
        <v>46</v>
      </c>
      <c r="Y16" s="77" t="s">
        <v>17</v>
      </c>
      <c r="Z16" s="59">
        <v>17</v>
      </c>
      <c r="AA16" s="59">
        <v>5</v>
      </c>
      <c r="AB16" s="59">
        <v>21</v>
      </c>
      <c r="AC16" s="78">
        <f t="shared" si="3"/>
        <v>43</v>
      </c>
    </row>
    <row r="17" spans="1:29" ht="17.25" customHeight="1" x14ac:dyDescent="0.25">
      <c r="A17" s="77" t="s">
        <v>47</v>
      </c>
      <c r="B17" s="52">
        <v>0</v>
      </c>
      <c r="C17" s="52">
        <v>0</v>
      </c>
      <c r="D17" s="52">
        <v>0</v>
      </c>
      <c r="E17" s="78">
        <f t="shared" si="0"/>
        <v>0</v>
      </c>
      <c r="F17" s="14"/>
      <c r="G17" s="14"/>
      <c r="H17" s="14"/>
      <c r="I17" s="77" t="s">
        <v>47</v>
      </c>
      <c r="J17" s="59">
        <v>0</v>
      </c>
      <c r="K17" s="59">
        <v>0</v>
      </c>
      <c r="L17" s="59">
        <v>0</v>
      </c>
      <c r="M17" s="78">
        <f t="shared" si="1"/>
        <v>0</v>
      </c>
      <c r="Q17" s="77" t="s">
        <v>47</v>
      </c>
      <c r="R17" s="59">
        <v>0</v>
      </c>
      <c r="S17" s="59">
        <v>0</v>
      </c>
      <c r="T17" s="59">
        <v>0</v>
      </c>
      <c r="U17" s="78">
        <f t="shared" si="2"/>
        <v>0</v>
      </c>
      <c r="Y17" s="77" t="s">
        <v>47</v>
      </c>
      <c r="Z17" s="59">
        <v>0</v>
      </c>
      <c r="AA17" s="59">
        <v>17</v>
      </c>
      <c r="AB17" s="59">
        <v>5</v>
      </c>
      <c r="AC17" s="78">
        <f t="shared" si="3"/>
        <v>22</v>
      </c>
    </row>
    <row r="18" spans="1:29" ht="17.25" customHeight="1" x14ac:dyDescent="0.25">
      <c r="A18" s="77" t="s">
        <v>20</v>
      </c>
      <c r="B18" s="52">
        <v>22</v>
      </c>
      <c r="C18" s="52">
        <v>13</v>
      </c>
      <c r="D18" s="52">
        <v>27</v>
      </c>
      <c r="E18" s="78">
        <f t="shared" si="0"/>
        <v>62</v>
      </c>
      <c r="F18" s="14"/>
      <c r="G18" s="14"/>
      <c r="H18" s="14"/>
      <c r="I18" s="77" t="s">
        <v>20</v>
      </c>
      <c r="J18" s="34">
        <v>15</v>
      </c>
      <c r="K18" s="34">
        <v>27</v>
      </c>
      <c r="L18" s="34">
        <v>18</v>
      </c>
      <c r="M18" s="78">
        <f t="shared" si="1"/>
        <v>60</v>
      </c>
      <c r="Q18" s="77" t="s">
        <v>20</v>
      </c>
      <c r="R18" s="34">
        <v>18</v>
      </c>
      <c r="S18" s="34">
        <v>19</v>
      </c>
      <c r="T18" s="34">
        <v>21</v>
      </c>
      <c r="U18" s="78">
        <f t="shared" si="2"/>
        <v>58</v>
      </c>
      <c r="Y18" s="77" t="s">
        <v>20</v>
      </c>
      <c r="Z18" s="34">
        <v>28</v>
      </c>
      <c r="AA18" s="34">
        <v>12</v>
      </c>
      <c r="AB18" s="34">
        <v>14</v>
      </c>
      <c r="AC18" s="78">
        <f t="shared" si="3"/>
        <v>54</v>
      </c>
    </row>
    <row r="19" spans="1:29" ht="17.25" customHeight="1" x14ac:dyDescent="0.25">
      <c r="A19" s="77" t="s">
        <v>48</v>
      </c>
      <c r="B19" s="52">
        <v>62</v>
      </c>
      <c r="C19" s="52">
        <v>52</v>
      </c>
      <c r="D19" s="52">
        <v>52</v>
      </c>
      <c r="E19" s="78">
        <f t="shared" si="0"/>
        <v>166</v>
      </c>
      <c r="F19" s="14"/>
      <c r="G19" s="14"/>
      <c r="H19" s="14"/>
      <c r="I19" s="77" t="s">
        <v>48</v>
      </c>
      <c r="J19" s="59">
        <v>46</v>
      </c>
      <c r="K19" s="59">
        <v>65</v>
      </c>
      <c r="L19" s="59">
        <v>78</v>
      </c>
      <c r="M19" s="78">
        <f t="shared" si="1"/>
        <v>189</v>
      </c>
      <c r="Q19" s="77" t="s">
        <v>48</v>
      </c>
      <c r="R19" s="59">
        <v>66</v>
      </c>
      <c r="S19" s="59">
        <v>57</v>
      </c>
      <c r="T19" s="59">
        <v>44</v>
      </c>
      <c r="U19" s="78">
        <f t="shared" si="2"/>
        <v>167</v>
      </c>
      <c r="Y19" s="77" t="s">
        <v>48</v>
      </c>
      <c r="Z19" s="59">
        <v>53</v>
      </c>
      <c r="AA19" s="59">
        <v>73</v>
      </c>
      <c r="AB19" s="59">
        <v>27</v>
      </c>
      <c r="AC19" s="78">
        <f t="shared" si="3"/>
        <v>153</v>
      </c>
    </row>
    <row r="20" spans="1:29" ht="17.25" customHeight="1" x14ac:dyDescent="0.25">
      <c r="A20" s="77" t="s">
        <v>22</v>
      </c>
      <c r="B20" s="52">
        <v>36</v>
      </c>
      <c r="C20" s="52">
        <v>28</v>
      </c>
      <c r="D20" s="52">
        <v>39</v>
      </c>
      <c r="E20" s="78">
        <f t="shared" si="0"/>
        <v>103</v>
      </c>
      <c r="F20" s="14"/>
      <c r="G20" s="14"/>
      <c r="H20" s="14"/>
      <c r="I20" s="77" t="s">
        <v>22</v>
      </c>
      <c r="J20" s="59">
        <v>1</v>
      </c>
      <c r="K20" s="59">
        <v>2</v>
      </c>
      <c r="L20" s="59">
        <v>1</v>
      </c>
      <c r="M20" s="78">
        <f t="shared" si="1"/>
        <v>4</v>
      </c>
      <c r="Q20" s="77" t="s">
        <v>22</v>
      </c>
      <c r="R20" s="59">
        <v>19</v>
      </c>
      <c r="S20" s="59">
        <v>32</v>
      </c>
      <c r="T20" s="59">
        <v>35</v>
      </c>
      <c r="U20" s="78">
        <f t="shared" si="2"/>
        <v>86</v>
      </c>
      <c r="Y20" s="77" t="s">
        <v>22</v>
      </c>
      <c r="Z20" s="59">
        <v>37</v>
      </c>
      <c r="AA20" s="59">
        <v>31</v>
      </c>
      <c r="AB20" s="59">
        <v>33</v>
      </c>
      <c r="AC20" s="78">
        <f t="shared" si="3"/>
        <v>101</v>
      </c>
    </row>
    <row r="21" spans="1:29" ht="17.25" customHeight="1" x14ac:dyDescent="0.25">
      <c r="A21" s="77" t="s">
        <v>24</v>
      </c>
      <c r="B21" s="52">
        <v>88</v>
      </c>
      <c r="C21" s="52">
        <v>93</v>
      </c>
      <c r="D21" s="52">
        <v>96</v>
      </c>
      <c r="E21" s="78">
        <f t="shared" si="0"/>
        <v>277</v>
      </c>
      <c r="F21" s="14"/>
      <c r="G21" s="14"/>
      <c r="H21" s="14"/>
      <c r="I21" s="77" t="s">
        <v>24</v>
      </c>
      <c r="J21" s="59">
        <v>105</v>
      </c>
      <c r="K21" s="59">
        <v>99</v>
      </c>
      <c r="L21" s="59">
        <v>129</v>
      </c>
      <c r="M21" s="78">
        <f t="shared" si="1"/>
        <v>333</v>
      </c>
      <c r="Q21" s="77" t="s">
        <v>24</v>
      </c>
      <c r="R21" s="59">
        <v>100</v>
      </c>
      <c r="S21" s="59">
        <v>168</v>
      </c>
      <c r="T21" s="59">
        <v>152</v>
      </c>
      <c r="U21" s="78">
        <f t="shared" si="2"/>
        <v>420</v>
      </c>
      <c r="Y21" s="77" t="s">
        <v>24</v>
      </c>
      <c r="Z21" s="59">
        <v>180</v>
      </c>
      <c r="AA21" s="59">
        <v>98</v>
      </c>
      <c r="AB21" s="59">
        <v>153</v>
      </c>
      <c r="AC21" s="78">
        <f t="shared" si="3"/>
        <v>431</v>
      </c>
    </row>
    <row r="22" spans="1:29" ht="17.25" customHeight="1" x14ac:dyDescent="0.25">
      <c r="A22" s="77" t="s">
        <v>49</v>
      </c>
      <c r="B22" s="52">
        <v>282</v>
      </c>
      <c r="C22" s="52">
        <v>253</v>
      </c>
      <c r="D22" s="52">
        <v>274</v>
      </c>
      <c r="E22" s="78">
        <f t="shared" si="0"/>
        <v>809</v>
      </c>
      <c r="F22" s="14"/>
      <c r="G22" s="14"/>
      <c r="H22" s="14"/>
      <c r="I22" s="77" t="s">
        <v>49</v>
      </c>
      <c r="J22" s="59">
        <v>188</v>
      </c>
      <c r="K22" s="59">
        <v>324</v>
      </c>
      <c r="L22" s="59">
        <v>243</v>
      </c>
      <c r="M22" s="78">
        <f t="shared" si="1"/>
        <v>755</v>
      </c>
      <c r="Q22" s="77" t="s">
        <v>49</v>
      </c>
      <c r="R22" s="59">
        <v>260</v>
      </c>
      <c r="S22" s="59">
        <v>229</v>
      </c>
      <c r="T22" s="59">
        <v>214</v>
      </c>
      <c r="U22" s="78">
        <f t="shared" si="2"/>
        <v>703</v>
      </c>
      <c r="Y22" s="77" t="s">
        <v>49</v>
      </c>
      <c r="Z22" s="59">
        <v>277</v>
      </c>
      <c r="AA22" s="59">
        <v>249</v>
      </c>
      <c r="AB22" s="59">
        <v>243</v>
      </c>
      <c r="AC22" s="78">
        <f t="shared" si="3"/>
        <v>769</v>
      </c>
    </row>
    <row r="23" spans="1:29" ht="17.25" customHeight="1" x14ac:dyDescent="0.25">
      <c r="A23" s="77" t="s">
        <v>27</v>
      </c>
      <c r="B23" s="52">
        <v>151</v>
      </c>
      <c r="C23" s="52">
        <v>161</v>
      </c>
      <c r="D23" s="52">
        <v>211</v>
      </c>
      <c r="E23" s="78">
        <f t="shared" si="0"/>
        <v>523</v>
      </c>
      <c r="F23" s="14"/>
      <c r="G23" s="14"/>
      <c r="H23" s="14"/>
      <c r="I23" s="77" t="s">
        <v>27</v>
      </c>
      <c r="J23" s="59">
        <v>97</v>
      </c>
      <c r="K23" s="59">
        <v>148</v>
      </c>
      <c r="L23" s="59">
        <v>125</v>
      </c>
      <c r="M23" s="78">
        <f t="shared" si="1"/>
        <v>370</v>
      </c>
      <c r="Q23" s="77" t="s">
        <v>27</v>
      </c>
      <c r="R23" s="59">
        <v>117</v>
      </c>
      <c r="S23" s="59">
        <v>122</v>
      </c>
      <c r="T23" s="59">
        <v>134</v>
      </c>
      <c r="U23" s="78">
        <f t="shared" si="2"/>
        <v>373</v>
      </c>
      <c r="Y23" s="77" t="s">
        <v>27</v>
      </c>
      <c r="Z23" s="59">
        <v>168</v>
      </c>
      <c r="AA23" s="59">
        <v>142</v>
      </c>
      <c r="AB23" s="59">
        <v>98</v>
      </c>
      <c r="AC23" s="78">
        <f t="shared" si="3"/>
        <v>408</v>
      </c>
    </row>
    <row r="24" spans="1:29" ht="21.75" customHeight="1" x14ac:dyDescent="0.25">
      <c r="A24" s="78" t="s">
        <v>33</v>
      </c>
      <c r="B24" s="78">
        <f>SUM(B6:B23)</f>
        <v>1605</v>
      </c>
      <c r="C24" s="78">
        <f>SUM(C6:C23)</f>
        <v>1458</v>
      </c>
      <c r="D24" s="78">
        <f>SUM(D6:D23)</f>
        <v>1506</v>
      </c>
      <c r="E24" s="78">
        <f>SUM(E6:E23)</f>
        <v>4569</v>
      </c>
      <c r="F24" s="14"/>
      <c r="G24" s="14"/>
      <c r="I24" s="78" t="s">
        <v>33</v>
      </c>
      <c r="J24" s="78">
        <f>SUM(J6:J23)</f>
        <v>837</v>
      </c>
      <c r="K24" s="78">
        <f>SUM(K6:K23)</f>
        <v>1728</v>
      </c>
      <c r="L24" s="78">
        <f>SUM(L6:L23)</f>
        <v>1302</v>
      </c>
      <c r="M24" s="78">
        <f>SUM(M6:M23)</f>
        <v>3867</v>
      </c>
      <c r="Q24" s="78" t="s">
        <v>33</v>
      </c>
      <c r="R24" s="78">
        <f>SUM(R6:R23)</f>
        <v>1407</v>
      </c>
      <c r="S24" s="78">
        <f>SUM(S6:S23)</f>
        <v>1439</v>
      </c>
      <c r="T24" s="78">
        <f>SUM(T6:T23)</f>
        <v>1373</v>
      </c>
      <c r="U24" s="78">
        <f>SUM(U6:U23)</f>
        <v>4219</v>
      </c>
      <c r="Y24" s="78" t="s">
        <v>33</v>
      </c>
      <c r="Z24" s="78">
        <f>SUM(Z6:Z23)</f>
        <v>1590</v>
      </c>
      <c r="AA24" s="78">
        <f>SUM(AA6:AA23)</f>
        <v>1388</v>
      </c>
      <c r="AB24" s="78">
        <f>SUM(AB6:AB23)</f>
        <v>1316</v>
      </c>
      <c r="AC24" s="78">
        <f>SUM(AC6:AC23)</f>
        <v>4294</v>
      </c>
    </row>
    <row r="25" spans="1:29" ht="27.75" customHeight="1" x14ac:dyDescent="0.2">
      <c r="A25" s="94" t="s">
        <v>42</v>
      </c>
      <c r="B25" s="95"/>
      <c r="C25" s="95"/>
      <c r="D25" s="95"/>
      <c r="E25" s="95"/>
      <c r="F25" s="14"/>
      <c r="G25" s="14"/>
      <c r="H25" s="14"/>
      <c r="I25" s="107" t="s">
        <v>42</v>
      </c>
      <c r="J25" s="107"/>
      <c r="K25" s="107"/>
      <c r="L25" s="107"/>
      <c r="M25" s="107"/>
      <c r="Q25" s="107" t="s">
        <v>42</v>
      </c>
      <c r="R25" s="107"/>
      <c r="S25" s="107"/>
      <c r="T25" s="107"/>
      <c r="U25" s="107"/>
      <c r="Y25" s="107" t="s">
        <v>42</v>
      </c>
      <c r="Z25" s="107"/>
      <c r="AA25" s="107"/>
      <c r="AB25" s="107"/>
      <c r="AC25" s="107"/>
    </row>
    <row r="26" spans="1:29" ht="12.75" customHeight="1" x14ac:dyDescent="0.2">
      <c r="A26" s="80"/>
      <c r="B26" s="81"/>
      <c r="C26" s="81"/>
      <c r="D26" s="73"/>
      <c r="E26" s="73"/>
      <c r="F26" s="14"/>
      <c r="G26" s="14"/>
      <c r="H26" s="14"/>
      <c r="I26" s="17"/>
      <c r="J26" s="14"/>
      <c r="K26" s="14"/>
      <c r="L26" s="15"/>
      <c r="M26" s="15"/>
      <c r="Q26" s="17"/>
      <c r="R26" s="14"/>
      <c r="S26" s="14"/>
      <c r="T26" s="15"/>
      <c r="U26" s="15"/>
      <c r="Y26" s="17"/>
      <c r="Z26" s="14"/>
      <c r="AA26" s="14"/>
      <c r="AB26" s="15"/>
      <c r="AC26" s="15"/>
    </row>
    <row r="27" spans="1:29" ht="21.75" customHeight="1" x14ac:dyDescent="0.25">
      <c r="A27" s="78" t="s">
        <v>38</v>
      </c>
      <c r="B27" s="76" t="s">
        <v>1</v>
      </c>
      <c r="C27" s="76" t="s">
        <v>2</v>
      </c>
      <c r="D27" s="76" t="s">
        <v>3</v>
      </c>
      <c r="E27" s="76" t="s">
        <v>4</v>
      </c>
      <c r="F27" s="14"/>
      <c r="G27" s="14"/>
      <c r="H27" s="14"/>
      <c r="I27" s="78" t="s">
        <v>38</v>
      </c>
      <c r="J27" s="76" t="s">
        <v>50</v>
      </c>
      <c r="K27" s="76" t="s">
        <v>51</v>
      </c>
      <c r="L27" s="76" t="s">
        <v>52</v>
      </c>
      <c r="M27" s="76" t="s">
        <v>4</v>
      </c>
      <c r="Q27" s="78" t="s">
        <v>38</v>
      </c>
      <c r="R27" s="76" t="s">
        <v>53</v>
      </c>
      <c r="S27" s="76" t="s">
        <v>54</v>
      </c>
      <c r="T27" s="76" t="s">
        <v>55</v>
      </c>
      <c r="U27" s="76" t="s">
        <v>4</v>
      </c>
      <c r="Y27" s="78" t="s">
        <v>38</v>
      </c>
      <c r="Z27" s="76" t="s">
        <v>56</v>
      </c>
      <c r="AA27" s="76" t="s">
        <v>57</v>
      </c>
      <c r="AB27" s="76" t="s">
        <v>58</v>
      </c>
      <c r="AC27" s="76" t="s">
        <v>4</v>
      </c>
    </row>
    <row r="28" spans="1:29" ht="21" customHeight="1" x14ac:dyDescent="0.25">
      <c r="A28" s="77" t="s">
        <v>40</v>
      </c>
      <c r="B28" s="59">
        <v>154</v>
      </c>
      <c r="C28" s="59">
        <v>131</v>
      </c>
      <c r="D28" s="59">
        <v>155</v>
      </c>
      <c r="E28" s="78">
        <f>SUM(B28:D28)</f>
        <v>440</v>
      </c>
      <c r="F28" s="14"/>
      <c r="G28" s="14"/>
      <c r="H28" s="14"/>
      <c r="I28" s="77" t="s">
        <v>40</v>
      </c>
      <c r="J28" s="59">
        <v>107</v>
      </c>
      <c r="K28" s="59">
        <v>134</v>
      </c>
      <c r="L28" s="59">
        <v>117</v>
      </c>
      <c r="M28" s="78">
        <f>SUM(J28:L28)</f>
        <v>358</v>
      </c>
      <c r="Q28" s="77" t="s">
        <v>40</v>
      </c>
      <c r="R28" s="59">
        <v>109</v>
      </c>
      <c r="S28" s="59">
        <v>115</v>
      </c>
      <c r="T28" s="59">
        <v>139</v>
      </c>
      <c r="U28" s="78">
        <f>SUM(R28:T28)</f>
        <v>363</v>
      </c>
      <c r="Y28" s="77" t="s">
        <v>40</v>
      </c>
      <c r="Z28" s="59">
        <v>165</v>
      </c>
      <c r="AA28" s="59">
        <v>192</v>
      </c>
      <c r="AB28" s="59">
        <v>182</v>
      </c>
      <c r="AC28" s="78">
        <f>SUM(Z28:AB28)</f>
        <v>539</v>
      </c>
    </row>
    <row r="29" spans="1:29" ht="21.75" customHeight="1" x14ac:dyDescent="0.25">
      <c r="A29" s="78" t="s">
        <v>33</v>
      </c>
      <c r="B29" s="78">
        <f>B24+B28</f>
        <v>1759</v>
      </c>
      <c r="C29" s="78">
        <f t="shared" ref="C29:E29" si="4">C24+C28</f>
        <v>1589</v>
      </c>
      <c r="D29" s="78">
        <f t="shared" si="4"/>
        <v>1661</v>
      </c>
      <c r="E29" s="78">
        <f t="shared" si="4"/>
        <v>5009</v>
      </c>
      <c r="F29" s="14"/>
      <c r="G29" s="14"/>
      <c r="H29" s="14"/>
      <c r="I29" s="78" t="s">
        <v>33</v>
      </c>
      <c r="J29" s="78">
        <f>J24+J28</f>
        <v>944</v>
      </c>
      <c r="K29" s="78">
        <f t="shared" ref="K29:M29" si="5">K24+K28</f>
        <v>1862</v>
      </c>
      <c r="L29" s="78">
        <f t="shared" si="5"/>
        <v>1419</v>
      </c>
      <c r="M29" s="78">
        <f t="shared" si="5"/>
        <v>4225</v>
      </c>
      <c r="Q29" s="78" t="s">
        <v>33</v>
      </c>
      <c r="R29" s="78">
        <f>R24+R28</f>
        <v>1516</v>
      </c>
      <c r="S29" s="78">
        <f t="shared" ref="S29:U29" si="6">S24+S28</f>
        <v>1554</v>
      </c>
      <c r="T29" s="78">
        <f t="shared" si="6"/>
        <v>1512</v>
      </c>
      <c r="U29" s="78">
        <f t="shared" si="6"/>
        <v>4582</v>
      </c>
      <c r="Y29" s="78" t="s">
        <v>33</v>
      </c>
      <c r="Z29" s="78">
        <f>Z24+Z28</f>
        <v>1755</v>
      </c>
      <c r="AA29" s="78">
        <f t="shared" ref="AA29:AC29" si="7">AA24+AA28</f>
        <v>1580</v>
      </c>
      <c r="AB29" s="78">
        <f t="shared" si="7"/>
        <v>1498</v>
      </c>
      <c r="AC29" s="78">
        <f t="shared" si="7"/>
        <v>4833</v>
      </c>
    </row>
    <row r="30" spans="1:2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26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6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6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6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</sheetData>
  <sheetProtection algorithmName="SHA-512" hashValue="q7XOoHUCZ9isEHQznY1LXHMhTmOLbD0CcwWxjv/dQwfTD5oTxoPhHurMHiVYaAeqUfUusWDoLpKj/em+UM1vDA==" saltValue="+3OQ/Tke0bsq8KSm5W7DJg==" spinCount="100000" sheet="1" objects="1" scenarios="1"/>
  <mergeCells count="8">
    <mergeCell ref="Q1:U2"/>
    <mergeCell ref="Q25:U25"/>
    <mergeCell ref="Y1:AC2"/>
    <mergeCell ref="Y25:AC25"/>
    <mergeCell ref="A25:E25"/>
    <mergeCell ref="A1:E2"/>
    <mergeCell ref="I1:M2"/>
    <mergeCell ref="I25:M2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2"/>
  <sheetViews>
    <sheetView workbookViewId="0">
      <pane xSplit="1" topLeftCell="J1" activePane="topRight" state="frozen"/>
      <selection pane="topRight" activeCell="Z28" sqref="Z28"/>
    </sheetView>
  </sheetViews>
  <sheetFormatPr baseColWidth="10" defaultColWidth="14.42578125" defaultRowHeight="15" customHeight="1" x14ac:dyDescent="0.2"/>
  <cols>
    <col min="1" max="1" width="29.7109375" style="16" customWidth="1"/>
    <col min="2" max="2" width="11.140625" style="16" customWidth="1"/>
    <col min="3" max="3" width="11.28515625" style="16" customWidth="1"/>
    <col min="4" max="4" width="10.28515625" style="16" customWidth="1"/>
    <col min="5" max="5" width="13.28515625" style="16" customWidth="1"/>
    <col min="6" max="7" width="7.28515625" style="16" customWidth="1"/>
    <col min="8" max="8" width="33.42578125" style="16" customWidth="1"/>
    <col min="9" max="9" width="9" style="16" customWidth="1"/>
    <col min="10" max="10" width="10.28515625" style="16" customWidth="1"/>
    <col min="11" max="11" width="9.5703125" style="16" customWidth="1"/>
    <col min="12" max="12" width="12.85546875" style="16" customWidth="1"/>
    <col min="13" max="13" width="7.28515625" style="16" customWidth="1"/>
    <col min="14" max="14" width="8.42578125" style="16" customWidth="1"/>
    <col min="15" max="15" width="35.28515625" style="16" customWidth="1"/>
    <col min="16" max="16" width="10.28515625" style="16" customWidth="1"/>
    <col min="17" max="17" width="10.85546875" style="16" customWidth="1"/>
    <col min="18" max="18" width="10.28515625" style="16" customWidth="1"/>
    <col min="19" max="19" width="12.140625" style="16" customWidth="1"/>
    <col min="20" max="21" width="6.7109375" style="16" customWidth="1"/>
    <col min="22" max="22" width="31.140625" style="16" customWidth="1"/>
    <col min="23" max="23" width="10" style="16" customWidth="1"/>
    <col min="24" max="24" width="10.85546875" style="16" customWidth="1"/>
    <col min="25" max="25" width="10.7109375" style="16" customWidth="1"/>
    <col min="26" max="26" width="7.7109375" style="16" customWidth="1"/>
    <col min="27" max="27" width="10.7109375" style="16" customWidth="1"/>
    <col min="28" max="16384" width="14.42578125" style="16"/>
  </cols>
  <sheetData>
    <row r="1" spans="1:26" ht="18" customHeight="1" x14ac:dyDescent="0.2">
      <c r="A1" s="86" t="s">
        <v>78</v>
      </c>
      <c r="B1" s="87"/>
      <c r="C1" s="87"/>
      <c r="D1" s="87"/>
      <c r="E1" s="88"/>
      <c r="F1" s="74"/>
      <c r="G1" s="74"/>
      <c r="H1" s="86" t="s">
        <v>79</v>
      </c>
      <c r="I1" s="87"/>
      <c r="J1" s="87"/>
      <c r="K1" s="87"/>
      <c r="L1" s="88"/>
      <c r="M1" s="74"/>
      <c r="N1" s="49"/>
      <c r="O1" s="86" t="s">
        <v>80</v>
      </c>
      <c r="P1" s="87"/>
      <c r="Q1" s="87"/>
      <c r="R1" s="87"/>
      <c r="S1" s="88"/>
      <c r="V1" s="86" t="s">
        <v>81</v>
      </c>
      <c r="W1" s="87"/>
      <c r="X1" s="87"/>
      <c r="Y1" s="87"/>
      <c r="Z1" s="88"/>
    </row>
    <row r="2" spans="1:26" ht="18.75" customHeight="1" thickBot="1" x14ac:dyDescent="0.25">
      <c r="A2" s="89"/>
      <c r="B2" s="90"/>
      <c r="C2" s="90"/>
      <c r="D2" s="90"/>
      <c r="E2" s="91"/>
      <c r="F2" s="74"/>
      <c r="G2" s="74"/>
      <c r="H2" s="89"/>
      <c r="I2" s="90"/>
      <c r="J2" s="90"/>
      <c r="K2" s="90"/>
      <c r="L2" s="91"/>
      <c r="M2" s="74"/>
      <c r="N2" s="49"/>
      <c r="O2" s="89"/>
      <c r="P2" s="90"/>
      <c r="Q2" s="90"/>
      <c r="R2" s="90"/>
      <c r="S2" s="91"/>
      <c r="V2" s="89"/>
      <c r="W2" s="90"/>
      <c r="X2" s="90"/>
      <c r="Y2" s="90"/>
      <c r="Z2" s="91"/>
    </row>
    <row r="3" spans="1:26" ht="12" customHeight="1" x14ac:dyDescent="0.25">
      <c r="A3" s="13"/>
      <c r="B3" s="14"/>
      <c r="C3" s="14"/>
      <c r="D3" s="14"/>
      <c r="E3" s="14"/>
      <c r="F3" s="14"/>
      <c r="G3" s="14"/>
      <c r="H3" s="13"/>
      <c r="I3" s="14"/>
      <c r="J3" s="14"/>
      <c r="K3" s="14"/>
      <c r="L3" s="14"/>
      <c r="M3" s="14"/>
      <c r="N3" s="14"/>
      <c r="O3" s="13"/>
      <c r="P3" s="14"/>
      <c r="Q3" s="14"/>
      <c r="R3" s="14"/>
      <c r="S3" s="14"/>
      <c r="T3" s="14"/>
      <c r="U3" s="14"/>
      <c r="V3" s="13"/>
      <c r="W3" s="14"/>
      <c r="X3" s="14"/>
      <c r="Y3" s="14"/>
      <c r="Z3" s="14"/>
    </row>
    <row r="4" spans="1:26" ht="12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1" customHeight="1" x14ac:dyDescent="0.2">
      <c r="A5" s="75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14"/>
      <c r="G5" s="14"/>
      <c r="H5" s="75" t="s">
        <v>0</v>
      </c>
      <c r="I5" s="76" t="s">
        <v>50</v>
      </c>
      <c r="J5" s="76" t="s">
        <v>51</v>
      </c>
      <c r="K5" s="76" t="s">
        <v>52</v>
      </c>
      <c r="L5" s="76" t="s">
        <v>4</v>
      </c>
      <c r="O5" s="75" t="s">
        <v>0</v>
      </c>
      <c r="P5" s="76" t="s">
        <v>53</v>
      </c>
      <c r="Q5" s="76" t="s">
        <v>54</v>
      </c>
      <c r="R5" s="76" t="s">
        <v>55</v>
      </c>
      <c r="S5" s="76" t="s">
        <v>4</v>
      </c>
      <c r="V5" s="75" t="s">
        <v>0</v>
      </c>
      <c r="W5" s="76" t="s">
        <v>56</v>
      </c>
      <c r="X5" s="76" t="s">
        <v>57</v>
      </c>
      <c r="Y5" s="76" t="s">
        <v>58</v>
      </c>
      <c r="Z5" s="76" t="s">
        <v>4</v>
      </c>
    </row>
    <row r="6" spans="1:26" ht="18" customHeight="1" x14ac:dyDescent="0.25">
      <c r="A6" s="77" t="s">
        <v>60</v>
      </c>
      <c r="B6" s="59">
        <v>24</v>
      </c>
      <c r="C6" s="59">
        <v>21</v>
      </c>
      <c r="D6" s="59">
        <v>35</v>
      </c>
      <c r="E6" s="78">
        <f t="shared" ref="E6:E23" si="0">SUM(B6:D6)</f>
        <v>80</v>
      </c>
      <c r="F6" s="14"/>
      <c r="G6" s="14"/>
      <c r="H6" s="77" t="s">
        <v>60</v>
      </c>
      <c r="I6" s="59">
        <v>4</v>
      </c>
      <c r="J6" s="59">
        <v>14</v>
      </c>
      <c r="K6" s="59">
        <v>10</v>
      </c>
      <c r="L6" s="78">
        <f t="shared" ref="L6:L23" si="1">SUM(I6:K6)</f>
        <v>28</v>
      </c>
      <c r="O6" s="77" t="s">
        <v>60</v>
      </c>
      <c r="P6" s="59">
        <v>27</v>
      </c>
      <c r="Q6" s="59">
        <v>10</v>
      </c>
      <c r="R6" s="59">
        <v>23</v>
      </c>
      <c r="S6" s="78">
        <f t="shared" ref="S6:S23" si="2">SUM(P6:R6)</f>
        <v>60</v>
      </c>
      <c r="V6" s="77" t="s">
        <v>60</v>
      </c>
      <c r="W6" s="59">
        <v>24</v>
      </c>
      <c r="X6" s="59">
        <v>8</v>
      </c>
      <c r="Y6" s="59">
        <v>7</v>
      </c>
      <c r="Z6" s="78">
        <f t="shared" ref="Z6:Z23" si="3">SUM(W6:Y6)</f>
        <v>39</v>
      </c>
    </row>
    <row r="7" spans="1:26" ht="18" customHeight="1" x14ac:dyDescent="0.25">
      <c r="A7" s="77" t="s">
        <v>43</v>
      </c>
      <c r="B7" s="59">
        <v>5</v>
      </c>
      <c r="C7" s="59">
        <v>17</v>
      </c>
      <c r="D7" s="59">
        <v>0</v>
      </c>
      <c r="E7" s="78">
        <f t="shared" si="0"/>
        <v>22</v>
      </c>
      <c r="F7" s="14"/>
      <c r="G7" s="14"/>
      <c r="H7" s="77" t="s">
        <v>43</v>
      </c>
      <c r="I7" s="59">
        <v>0</v>
      </c>
      <c r="J7" s="59">
        <v>0</v>
      </c>
      <c r="K7" s="59">
        <v>0</v>
      </c>
      <c r="L7" s="78">
        <f t="shared" si="1"/>
        <v>0</v>
      </c>
      <c r="O7" s="77" t="s">
        <v>43</v>
      </c>
      <c r="P7" s="59">
        <v>0</v>
      </c>
      <c r="Q7" s="59">
        <v>0</v>
      </c>
      <c r="R7" s="59">
        <v>4</v>
      </c>
      <c r="S7" s="78">
        <f t="shared" si="2"/>
        <v>4</v>
      </c>
      <c r="V7" s="77" t="s">
        <v>43</v>
      </c>
      <c r="W7" s="59">
        <v>5</v>
      </c>
      <c r="X7" s="59">
        <v>4</v>
      </c>
      <c r="Y7" s="59">
        <v>3</v>
      </c>
      <c r="Z7" s="78">
        <f t="shared" si="3"/>
        <v>12</v>
      </c>
    </row>
    <row r="8" spans="1:26" ht="18" customHeight="1" x14ac:dyDescent="0.25">
      <c r="A8" s="77" t="s">
        <v>44</v>
      </c>
      <c r="B8" s="59">
        <v>5</v>
      </c>
      <c r="C8" s="59">
        <v>3</v>
      </c>
      <c r="D8" s="59">
        <v>7</v>
      </c>
      <c r="E8" s="78">
        <f t="shared" si="0"/>
        <v>15</v>
      </c>
      <c r="F8" s="14"/>
      <c r="G8" s="14"/>
      <c r="H8" s="77" t="s">
        <v>44</v>
      </c>
      <c r="I8" s="59">
        <v>8</v>
      </c>
      <c r="J8" s="59">
        <v>11</v>
      </c>
      <c r="K8" s="59">
        <v>6</v>
      </c>
      <c r="L8" s="78">
        <f t="shared" si="1"/>
        <v>25</v>
      </c>
      <c r="O8" s="77" t="s">
        <v>44</v>
      </c>
      <c r="P8" s="59">
        <v>8</v>
      </c>
      <c r="Q8" s="59">
        <v>7</v>
      </c>
      <c r="R8" s="59">
        <v>16</v>
      </c>
      <c r="S8" s="78">
        <f t="shared" si="2"/>
        <v>31</v>
      </c>
      <c r="V8" s="77" t="s">
        <v>44</v>
      </c>
      <c r="W8" s="59">
        <v>8</v>
      </c>
      <c r="X8" s="59">
        <v>18</v>
      </c>
      <c r="Y8" s="59">
        <v>1</v>
      </c>
      <c r="Z8" s="78">
        <f t="shared" si="3"/>
        <v>27</v>
      </c>
    </row>
    <row r="9" spans="1:26" ht="18" customHeight="1" x14ac:dyDescent="0.25">
      <c r="A9" s="77" t="s">
        <v>45</v>
      </c>
      <c r="B9" s="59">
        <v>23</v>
      </c>
      <c r="C9" s="59">
        <v>23</v>
      </c>
      <c r="D9" s="59">
        <v>40</v>
      </c>
      <c r="E9" s="78">
        <f t="shared" si="0"/>
        <v>86</v>
      </c>
      <c r="F9" s="14"/>
      <c r="G9" s="14"/>
      <c r="H9" s="77" t="s">
        <v>45</v>
      </c>
      <c r="I9" s="59">
        <v>8</v>
      </c>
      <c r="J9" s="59">
        <v>21</v>
      </c>
      <c r="K9" s="59">
        <v>21</v>
      </c>
      <c r="L9" s="78">
        <f t="shared" si="1"/>
        <v>50</v>
      </c>
      <c r="O9" s="77" t="s">
        <v>45</v>
      </c>
      <c r="P9" s="59">
        <v>30</v>
      </c>
      <c r="Q9" s="59">
        <v>35</v>
      </c>
      <c r="R9" s="59">
        <v>26</v>
      </c>
      <c r="S9" s="78">
        <f t="shared" si="2"/>
        <v>91</v>
      </c>
      <c r="V9" s="77" t="s">
        <v>45</v>
      </c>
      <c r="W9" s="59">
        <v>20</v>
      </c>
      <c r="X9" s="59">
        <v>23</v>
      </c>
      <c r="Y9" s="59">
        <v>15</v>
      </c>
      <c r="Z9" s="78">
        <f t="shared" si="3"/>
        <v>58</v>
      </c>
    </row>
    <row r="10" spans="1:26" ht="18" customHeight="1" x14ac:dyDescent="0.25">
      <c r="A10" s="79" t="s">
        <v>9</v>
      </c>
      <c r="B10" s="59">
        <v>12</v>
      </c>
      <c r="C10" s="59">
        <v>8</v>
      </c>
      <c r="D10" s="59">
        <v>7</v>
      </c>
      <c r="E10" s="78">
        <f t="shared" si="0"/>
        <v>27</v>
      </c>
      <c r="F10" s="14"/>
      <c r="G10" s="14"/>
      <c r="H10" s="79" t="s">
        <v>9</v>
      </c>
      <c r="I10" s="59">
        <v>3</v>
      </c>
      <c r="J10" s="59">
        <v>22</v>
      </c>
      <c r="K10" s="59">
        <v>13</v>
      </c>
      <c r="L10" s="78">
        <f t="shared" si="1"/>
        <v>38</v>
      </c>
      <c r="O10" s="79" t="s">
        <v>9</v>
      </c>
      <c r="P10" s="59">
        <v>9</v>
      </c>
      <c r="Q10" s="59">
        <v>3</v>
      </c>
      <c r="R10" s="59">
        <v>8</v>
      </c>
      <c r="S10" s="78">
        <f t="shared" si="2"/>
        <v>20</v>
      </c>
      <c r="V10" s="79" t="s">
        <v>9</v>
      </c>
      <c r="W10" s="59">
        <v>12</v>
      </c>
      <c r="X10" s="59">
        <v>2</v>
      </c>
      <c r="Y10" s="59">
        <v>4</v>
      </c>
      <c r="Z10" s="78">
        <f t="shared" si="3"/>
        <v>18</v>
      </c>
    </row>
    <row r="11" spans="1:26" ht="18" customHeight="1" x14ac:dyDescent="0.25">
      <c r="A11" s="79" t="s">
        <v>12</v>
      </c>
      <c r="B11" s="59">
        <v>30</v>
      </c>
      <c r="C11" s="59">
        <v>5</v>
      </c>
      <c r="D11" s="59">
        <v>3</v>
      </c>
      <c r="E11" s="78">
        <f t="shared" si="0"/>
        <v>38</v>
      </c>
      <c r="F11" s="14"/>
      <c r="G11" s="14"/>
      <c r="H11" s="79" t="s">
        <v>12</v>
      </c>
      <c r="I11" s="59">
        <v>2</v>
      </c>
      <c r="J11" s="59">
        <v>17</v>
      </c>
      <c r="K11" s="59">
        <v>7</v>
      </c>
      <c r="L11" s="78">
        <f t="shared" si="1"/>
        <v>26</v>
      </c>
      <c r="O11" s="79" t="s">
        <v>12</v>
      </c>
      <c r="P11" s="59">
        <v>6</v>
      </c>
      <c r="Q11" s="59">
        <v>3</v>
      </c>
      <c r="R11" s="59">
        <v>8</v>
      </c>
      <c r="S11" s="78">
        <f t="shared" si="2"/>
        <v>17</v>
      </c>
      <c r="V11" s="79" t="s">
        <v>12</v>
      </c>
      <c r="W11" s="59">
        <v>10</v>
      </c>
      <c r="X11" s="59">
        <v>3</v>
      </c>
      <c r="Y11" s="59">
        <v>3</v>
      </c>
      <c r="Z11" s="78">
        <f t="shared" si="3"/>
        <v>16</v>
      </c>
    </row>
    <row r="12" spans="1:26" ht="18" customHeight="1" x14ac:dyDescent="0.25">
      <c r="A12" s="77" t="s">
        <v>46</v>
      </c>
      <c r="B12" s="59">
        <v>57</v>
      </c>
      <c r="C12" s="59">
        <v>40</v>
      </c>
      <c r="D12" s="59">
        <v>43</v>
      </c>
      <c r="E12" s="78">
        <f t="shared" si="0"/>
        <v>140</v>
      </c>
      <c r="F12" s="14"/>
      <c r="G12" s="14"/>
      <c r="H12" s="77" t="s">
        <v>46</v>
      </c>
      <c r="I12" s="59">
        <v>8</v>
      </c>
      <c r="J12" s="59">
        <v>36</v>
      </c>
      <c r="K12" s="59">
        <v>26</v>
      </c>
      <c r="L12" s="78">
        <f t="shared" si="1"/>
        <v>70</v>
      </c>
      <c r="O12" s="77" t="s">
        <v>46</v>
      </c>
      <c r="P12" s="59">
        <v>41</v>
      </c>
      <c r="Q12" s="59">
        <v>51</v>
      </c>
      <c r="R12" s="59">
        <v>24</v>
      </c>
      <c r="S12" s="78">
        <f t="shared" si="2"/>
        <v>116</v>
      </c>
      <c r="V12" s="77" t="s">
        <v>46</v>
      </c>
      <c r="W12" s="59">
        <v>46</v>
      </c>
      <c r="X12" s="59">
        <v>27</v>
      </c>
      <c r="Y12" s="59">
        <v>24</v>
      </c>
      <c r="Z12" s="78">
        <f t="shared" si="3"/>
        <v>97</v>
      </c>
    </row>
    <row r="13" spans="1:26" ht="18" customHeight="1" x14ac:dyDescent="0.25">
      <c r="A13" s="77" t="s">
        <v>13</v>
      </c>
      <c r="B13" s="59">
        <v>16</v>
      </c>
      <c r="C13" s="59">
        <v>7</v>
      </c>
      <c r="D13" s="59">
        <v>9</v>
      </c>
      <c r="E13" s="78">
        <f t="shared" si="0"/>
        <v>32</v>
      </c>
      <c r="F13" s="14"/>
      <c r="G13" s="14"/>
      <c r="H13" s="77" t="s">
        <v>13</v>
      </c>
      <c r="I13" s="59">
        <v>5</v>
      </c>
      <c r="J13" s="59">
        <v>10</v>
      </c>
      <c r="K13" s="59">
        <v>10</v>
      </c>
      <c r="L13" s="78">
        <f t="shared" si="1"/>
        <v>25</v>
      </c>
      <c r="O13" s="77" t="s">
        <v>13</v>
      </c>
      <c r="P13" s="59">
        <v>12</v>
      </c>
      <c r="Q13" s="59">
        <v>9</v>
      </c>
      <c r="R13" s="59">
        <v>4</v>
      </c>
      <c r="S13" s="78">
        <f t="shared" si="2"/>
        <v>25</v>
      </c>
      <c r="V13" s="77" t="s">
        <v>13</v>
      </c>
      <c r="W13" s="59">
        <v>12</v>
      </c>
      <c r="X13" s="59">
        <v>3</v>
      </c>
      <c r="Y13" s="59">
        <v>5</v>
      </c>
      <c r="Z13" s="78">
        <f t="shared" si="3"/>
        <v>20</v>
      </c>
    </row>
    <row r="14" spans="1:26" ht="18" customHeight="1" x14ac:dyDescent="0.25">
      <c r="A14" s="77" t="s">
        <v>14</v>
      </c>
      <c r="B14" s="59">
        <v>45</v>
      </c>
      <c r="C14" s="59">
        <v>38</v>
      </c>
      <c r="D14" s="59">
        <v>26</v>
      </c>
      <c r="E14" s="78">
        <f t="shared" si="0"/>
        <v>109</v>
      </c>
      <c r="F14" s="14"/>
      <c r="G14" s="14"/>
      <c r="H14" s="77" t="s">
        <v>14</v>
      </c>
      <c r="I14" s="59">
        <v>20</v>
      </c>
      <c r="J14" s="59">
        <v>40</v>
      </c>
      <c r="K14" s="59">
        <v>28</v>
      </c>
      <c r="L14" s="78">
        <f t="shared" si="1"/>
        <v>88</v>
      </c>
      <c r="O14" s="77" t="s">
        <v>14</v>
      </c>
      <c r="P14" s="59">
        <v>46</v>
      </c>
      <c r="Q14" s="59">
        <v>56</v>
      </c>
      <c r="R14" s="59">
        <v>31</v>
      </c>
      <c r="S14" s="78">
        <f t="shared" si="2"/>
        <v>133</v>
      </c>
      <c r="V14" s="77" t="s">
        <v>14</v>
      </c>
      <c r="W14" s="59">
        <v>38</v>
      </c>
      <c r="X14" s="59">
        <v>30</v>
      </c>
      <c r="Y14" s="59">
        <v>36</v>
      </c>
      <c r="Z14" s="78">
        <f t="shared" si="3"/>
        <v>104</v>
      </c>
    </row>
    <row r="15" spans="1:26" ht="18" customHeight="1" x14ac:dyDescent="0.25">
      <c r="A15" s="77" t="s">
        <v>16</v>
      </c>
      <c r="B15" s="59">
        <v>3</v>
      </c>
      <c r="C15" s="59">
        <v>6</v>
      </c>
      <c r="D15" s="59">
        <v>5</v>
      </c>
      <c r="E15" s="78">
        <f t="shared" si="0"/>
        <v>14</v>
      </c>
      <c r="F15" s="14"/>
      <c r="G15" s="14"/>
      <c r="H15" s="77" t="s">
        <v>16</v>
      </c>
      <c r="I15" s="59">
        <v>0</v>
      </c>
      <c r="J15" s="59">
        <v>12</v>
      </c>
      <c r="K15" s="59">
        <v>7</v>
      </c>
      <c r="L15" s="78">
        <f t="shared" si="1"/>
        <v>19</v>
      </c>
      <c r="O15" s="77" t="s">
        <v>16</v>
      </c>
      <c r="P15" s="59">
        <v>5</v>
      </c>
      <c r="Q15" s="59">
        <v>6</v>
      </c>
      <c r="R15" s="59">
        <v>4</v>
      </c>
      <c r="S15" s="78">
        <f t="shared" si="2"/>
        <v>15</v>
      </c>
      <c r="V15" s="77" t="s">
        <v>16</v>
      </c>
      <c r="W15" s="59">
        <v>8</v>
      </c>
      <c r="X15" s="59">
        <v>8</v>
      </c>
      <c r="Y15" s="59">
        <v>8</v>
      </c>
      <c r="Z15" s="78">
        <f t="shared" si="3"/>
        <v>24</v>
      </c>
    </row>
    <row r="16" spans="1:26" ht="18" customHeight="1" x14ac:dyDescent="0.25">
      <c r="A16" s="77" t="s">
        <v>17</v>
      </c>
      <c r="B16" s="59">
        <v>0</v>
      </c>
      <c r="C16" s="59">
        <v>6</v>
      </c>
      <c r="D16" s="59">
        <v>0</v>
      </c>
      <c r="E16" s="78">
        <f t="shared" si="0"/>
        <v>6</v>
      </c>
      <c r="F16" s="14"/>
      <c r="G16" s="14"/>
      <c r="H16" s="77" t="s">
        <v>17</v>
      </c>
      <c r="I16" s="59">
        <v>0</v>
      </c>
      <c r="J16" s="59">
        <v>0</v>
      </c>
      <c r="K16" s="59">
        <v>0</v>
      </c>
      <c r="L16" s="78">
        <f t="shared" si="1"/>
        <v>0</v>
      </c>
      <c r="O16" s="77" t="s">
        <v>17</v>
      </c>
      <c r="P16" s="59">
        <v>4</v>
      </c>
      <c r="Q16" s="59">
        <v>0</v>
      </c>
      <c r="R16" s="59">
        <v>1</v>
      </c>
      <c r="S16" s="78">
        <f t="shared" si="2"/>
        <v>5</v>
      </c>
      <c r="V16" s="77" t="s">
        <v>17</v>
      </c>
      <c r="W16" s="59">
        <v>0</v>
      </c>
      <c r="X16" s="59">
        <v>1</v>
      </c>
      <c r="Y16" s="59">
        <v>1</v>
      </c>
      <c r="Z16" s="78">
        <f t="shared" si="3"/>
        <v>2</v>
      </c>
    </row>
    <row r="17" spans="1:26" ht="18" customHeight="1" x14ac:dyDescent="0.25">
      <c r="A17" s="77" t="s">
        <v>47</v>
      </c>
      <c r="B17" s="59">
        <v>0</v>
      </c>
      <c r="C17" s="59">
        <v>0</v>
      </c>
      <c r="D17" s="59">
        <v>0</v>
      </c>
      <c r="E17" s="78">
        <f t="shared" si="0"/>
        <v>0</v>
      </c>
      <c r="F17" s="14"/>
      <c r="G17" s="14"/>
      <c r="H17" s="77" t="s">
        <v>47</v>
      </c>
      <c r="I17" s="59">
        <v>0</v>
      </c>
      <c r="J17" s="59">
        <v>0</v>
      </c>
      <c r="K17" s="59">
        <v>0</v>
      </c>
      <c r="L17" s="78">
        <f t="shared" si="1"/>
        <v>0</v>
      </c>
      <c r="O17" s="77" t="s">
        <v>47</v>
      </c>
      <c r="P17" s="59">
        <v>0</v>
      </c>
      <c r="Q17" s="59">
        <v>0</v>
      </c>
      <c r="R17" s="59">
        <v>0</v>
      </c>
      <c r="S17" s="78">
        <f t="shared" si="2"/>
        <v>0</v>
      </c>
      <c r="V17" s="77" t="s">
        <v>47</v>
      </c>
      <c r="W17" s="59">
        <v>0</v>
      </c>
      <c r="X17" s="59">
        <v>10</v>
      </c>
      <c r="Y17" s="59">
        <v>0</v>
      </c>
      <c r="Z17" s="78">
        <f t="shared" si="3"/>
        <v>10</v>
      </c>
    </row>
    <row r="18" spans="1:26" ht="18" customHeight="1" x14ac:dyDescent="0.25">
      <c r="A18" s="77" t="s">
        <v>20</v>
      </c>
      <c r="B18" s="59">
        <v>0</v>
      </c>
      <c r="C18" s="59">
        <v>0</v>
      </c>
      <c r="D18" s="59">
        <v>0</v>
      </c>
      <c r="E18" s="78">
        <f t="shared" si="0"/>
        <v>0</v>
      </c>
      <c r="F18" s="14"/>
      <c r="G18" s="14"/>
      <c r="H18" s="77" t="s">
        <v>20</v>
      </c>
      <c r="I18" s="59">
        <v>0</v>
      </c>
      <c r="J18" s="59">
        <v>1</v>
      </c>
      <c r="K18" s="59">
        <v>1</v>
      </c>
      <c r="L18" s="78">
        <f t="shared" si="1"/>
        <v>2</v>
      </c>
      <c r="O18" s="77" t="s">
        <v>20</v>
      </c>
      <c r="P18" s="59">
        <v>4</v>
      </c>
      <c r="Q18" s="59">
        <v>5</v>
      </c>
      <c r="R18" s="59">
        <v>12</v>
      </c>
      <c r="S18" s="78">
        <f t="shared" si="2"/>
        <v>21</v>
      </c>
      <c r="V18" s="77" t="s">
        <v>20</v>
      </c>
      <c r="W18" s="59">
        <v>16</v>
      </c>
      <c r="X18" s="59">
        <v>5</v>
      </c>
      <c r="Y18" s="59">
        <v>13</v>
      </c>
      <c r="Z18" s="78">
        <f t="shared" si="3"/>
        <v>34</v>
      </c>
    </row>
    <row r="19" spans="1:26" ht="18" customHeight="1" x14ac:dyDescent="0.25">
      <c r="A19" s="77" t="s">
        <v>48</v>
      </c>
      <c r="B19" s="59">
        <v>17</v>
      </c>
      <c r="C19" s="59">
        <v>14</v>
      </c>
      <c r="D19" s="59">
        <v>10</v>
      </c>
      <c r="E19" s="78">
        <f t="shared" si="0"/>
        <v>41</v>
      </c>
      <c r="F19" s="14"/>
      <c r="G19" s="14"/>
      <c r="H19" s="77" t="s">
        <v>48</v>
      </c>
      <c r="I19" s="59">
        <v>12</v>
      </c>
      <c r="J19" s="59">
        <v>31</v>
      </c>
      <c r="K19" s="59">
        <v>21</v>
      </c>
      <c r="L19" s="78">
        <f t="shared" si="1"/>
        <v>64</v>
      </c>
      <c r="O19" s="77" t="s">
        <v>48</v>
      </c>
      <c r="P19" s="59">
        <v>27</v>
      </c>
      <c r="Q19" s="59">
        <v>37</v>
      </c>
      <c r="R19" s="59">
        <v>12</v>
      </c>
      <c r="S19" s="78">
        <f t="shared" si="2"/>
        <v>76</v>
      </c>
      <c r="V19" s="77" t="s">
        <v>48</v>
      </c>
      <c r="W19" s="59">
        <v>24</v>
      </c>
      <c r="X19" s="59">
        <v>23</v>
      </c>
      <c r="Y19" s="59">
        <v>5</v>
      </c>
      <c r="Z19" s="78">
        <f t="shared" si="3"/>
        <v>52</v>
      </c>
    </row>
    <row r="20" spans="1:26" ht="18" customHeight="1" x14ac:dyDescent="0.25">
      <c r="A20" s="77" t="s">
        <v>22</v>
      </c>
      <c r="B20" s="59">
        <v>2</v>
      </c>
      <c r="C20" s="59">
        <v>6</v>
      </c>
      <c r="D20" s="59">
        <v>16</v>
      </c>
      <c r="E20" s="78">
        <f t="shared" si="0"/>
        <v>24</v>
      </c>
      <c r="F20" s="14"/>
      <c r="G20" s="14"/>
      <c r="H20" s="77" t="s">
        <v>22</v>
      </c>
      <c r="I20" s="59">
        <v>0</v>
      </c>
      <c r="J20" s="59">
        <v>0</v>
      </c>
      <c r="K20" s="59">
        <v>0</v>
      </c>
      <c r="L20" s="78">
        <f t="shared" si="1"/>
        <v>0</v>
      </c>
      <c r="O20" s="77" t="s">
        <v>22</v>
      </c>
      <c r="P20" s="59">
        <v>16</v>
      </c>
      <c r="Q20" s="59">
        <v>23</v>
      </c>
      <c r="R20" s="59">
        <v>14</v>
      </c>
      <c r="S20" s="78">
        <f t="shared" si="2"/>
        <v>53</v>
      </c>
      <c r="V20" s="77" t="s">
        <v>22</v>
      </c>
      <c r="W20" s="59">
        <v>13</v>
      </c>
      <c r="X20" s="59">
        <v>10</v>
      </c>
      <c r="Y20" s="59">
        <v>9</v>
      </c>
      <c r="Z20" s="78">
        <f t="shared" si="3"/>
        <v>32</v>
      </c>
    </row>
    <row r="21" spans="1:26" ht="18" customHeight="1" x14ac:dyDescent="0.25">
      <c r="A21" s="77" t="s">
        <v>24</v>
      </c>
      <c r="B21" s="59">
        <v>88</v>
      </c>
      <c r="C21" s="59">
        <v>93</v>
      </c>
      <c r="D21" s="59">
        <v>96</v>
      </c>
      <c r="E21" s="78">
        <f t="shared" si="0"/>
        <v>277</v>
      </c>
      <c r="F21" s="14"/>
      <c r="G21" s="14"/>
      <c r="H21" s="77" t="s">
        <v>24</v>
      </c>
      <c r="I21" s="59">
        <v>105</v>
      </c>
      <c r="J21" s="59">
        <v>99</v>
      </c>
      <c r="K21" s="59">
        <v>129</v>
      </c>
      <c r="L21" s="78">
        <f t="shared" si="1"/>
        <v>333</v>
      </c>
      <c r="O21" s="77" t="s">
        <v>24</v>
      </c>
      <c r="P21" s="59">
        <v>100</v>
      </c>
      <c r="Q21" s="59">
        <v>168</v>
      </c>
      <c r="R21" s="59">
        <v>152</v>
      </c>
      <c r="S21" s="78">
        <f t="shared" si="2"/>
        <v>420</v>
      </c>
      <c r="V21" s="77" t="s">
        <v>24</v>
      </c>
      <c r="W21" s="59">
        <v>180</v>
      </c>
      <c r="X21" s="59">
        <v>98</v>
      </c>
      <c r="Y21" s="59">
        <v>153</v>
      </c>
      <c r="Z21" s="78">
        <f t="shared" si="3"/>
        <v>431</v>
      </c>
    </row>
    <row r="22" spans="1:26" ht="18" customHeight="1" x14ac:dyDescent="0.25">
      <c r="A22" s="77" t="s">
        <v>49</v>
      </c>
      <c r="B22" s="59">
        <v>20</v>
      </c>
      <c r="C22" s="59">
        <v>21</v>
      </c>
      <c r="D22" s="59">
        <v>49</v>
      </c>
      <c r="E22" s="78">
        <f t="shared" si="0"/>
        <v>90</v>
      </c>
      <c r="F22" s="14"/>
      <c r="G22" s="14"/>
      <c r="H22" s="77" t="s">
        <v>49</v>
      </c>
      <c r="I22" s="59">
        <v>0</v>
      </c>
      <c r="J22" s="59">
        <v>23</v>
      </c>
      <c r="K22" s="59">
        <v>12</v>
      </c>
      <c r="L22" s="78">
        <f t="shared" si="1"/>
        <v>35</v>
      </c>
      <c r="O22" s="77" t="s">
        <v>49</v>
      </c>
      <c r="P22" s="59">
        <v>33</v>
      </c>
      <c r="Q22" s="59">
        <v>19</v>
      </c>
      <c r="R22" s="59">
        <v>14</v>
      </c>
      <c r="S22" s="78">
        <f t="shared" si="2"/>
        <v>66</v>
      </c>
      <c r="V22" s="77" t="s">
        <v>49</v>
      </c>
      <c r="W22" s="59">
        <v>20</v>
      </c>
      <c r="X22" s="59">
        <v>7</v>
      </c>
      <c r="Y22" s="59">
        <v>9</v>
      </c>
      <c r="Z22" s="78">
        <f t="shared" si="3"/>
        <v>36</v>
      </c>
    </row>
    <row r="23" spans="1:26" ht="18" customHeight="1" x14ac:dyDescent="0.25">
      <c r="A23" s="77" t="s">
        <v>27</v>
      </c>
      <c r="B23" s="59">
        <v>40</v>
      </c>
      <c r="C23" s="59">
        <v>21</v>
      </c>
      <c r="D23" s="59">
        <v>38</v>
      </c>
      <c r="E23" s="78">
        <f t="shared" si="0"/>
        <v>99</v>
      </c>
      <c r="F23" s="14"/>
      <c r="G23" s="14"/>
      <c r="H23" s="77" t="s">
        <v>27</v>
      </c>
      <c r="I23" s="59">
        <v>28</v>
      </c>
      <c r="J23" s="59">
        <v>45</v>
      </c>
      <c r="K23" s="59">
        <v>28</v>
      </c>
      <c r="L23" s="78">
        <f t="shared" si="1"/>
        <v>101</v>
      </c>
      <c r="O23" s="77" t="s">
        <v>27</v>
      </c>
      <c r="P23" s="59">
        <v>24</v>
      </c>
      <c r="Q23" s="59">
        <v>14</v>
      </c>
      <c r="R23" s="59">
        <v>26</v>
      </c>
      <c r="S23" s="78">
        <f t="shared" si="2"/>
        <v>64</v>
      </c>
      <c r="V23" s="77" t="s">
        <v>27</v>
      </c>
      <c r="W23" s="59">
        <v>39</v>
      </c>
      <c r="X23" s="59">
        <v>38</v>
      </c>
      <c r="Y23" s="59">
        <v>23</v>
      </c>
      <c r="Z23" s="78">
        <f t="shared" si="3"/>
        <v>100</v>
      </c>
    </row>
    <row r="24" spans="1:26" ht="21" customHeight="1" x14ac:dyDescent="0.25">
      <c r="A24" s="78" t="s">
        <v>33</v>
      </c>
      <c r="B24" s="78">
        <f>SUM(B6:B23)</f>
        <v>387</v>
      </c>
      <c r="C24" s="78">
        <f>SUM(C6:C23)</f>
        <v>329</v>
      </c>
      <c r="D24" s="78">
        <f>SUM(D6:D23)</f>
        <v>384</v>
      </c>
      <c r="E24" s="78">
        <f>SUM(E6:E23)</f>
        <v>1100</v>
      </c>
      <c r="F24" s="14"/>
      <c r="G24" s="14"/>
      <c r="H24" s="78" t="s">
        <v>33</v>
      </c>
      <c r="I24" s="78">
        <f>SUM(I6:I23)</f>
        <v>203</v>
      </c>
      <c r="J24" s="78">
        <f>SUM(J6:J23)</f>
        <v>382</v>
      </c>
      <c r="K24" s="78">
        <f>SUM(K6:K23)</f>
        <v>319</v>
      </c>
      <c r="L24" s="78">
        <f>SUM(L6:L23)</f>
        <v>904</v>
      </c>
      <c r="O24" s="78" t="s">
        <v>33</v>
      </c>
      <c r="P24" s="78">
        <v>371</v>
      </c>
      <c r="Q24" s="78">
        <v>434</v>
      </c>
      <c r="R24" s="78">
        <v>288</v>
      </c>
      <c r="S24" s="78">
        <f>SUM(S6:S23)</f>
        <v>1217</v>
      </c>
      <c r="V24" s="78" t="s">
        <v>33</v>
      </c>
      <c r="W24" s="78">
        <f>SUM(W6:W23)</f>
        <v>475</v>
      </c>
      <c r="X24" s="78">
        <f>SUM(X6:X23)</f>
        <v>318</v>
      </c>
      <c r="Y24" s="78">
        <f>SUM(Y6:Y23)</f>
        <v>319</v>
      </c>
      <c r="Z24" s="78">
        <f>SUM(Z6:Z23)</f>
        <v>1112</v>
      </c>
    </row>
    <row r="25" spans="1:26" ht="12.75" customHeight="1" thickBot="1" x14ac:dyDescent="0.25">
      <c r="A25" s="94" t="s">
        <v>42</v>
      </c>
      <c r="B25" s="95"/>
      <c r="C25" s="95"/>
      <c r="D25" s="95"/>
      <c r="E25" s="95"/>
      <c r="F25" s="14"/>
      <c r="G25" s="14"/>
      <c r="H25" s="92" t="s">
        <v>42</v>
      </c>
      <c r="I25" s="93"/>
      <c r="J25" s="93"/>
      <c r="K25" s="93"/>
      <c r="L25" s="93"/>
      <c r="O25" s="92" t="s">
        <v>42</v>
      </c>
      <c r="P25" s="93"/>
      <c r="Q25" s="93"/>
      <c r="R25" s="93"/>
      <c r="S25" s="93"/>
      <c r="V25" s="92" t="s">
        <v>42</v>
      </c>
      <c r="W25" s="93"/>
      <c r="X25" s="93"/>
      <c r="Y25" s="93"/>
      <c r="Z25" s="93"/>
    </row>
    <row r="26" spans="1:26" ht="12.75" customHeight="1" x14ac:dyDescent="0.2">
      <c r="A26" s="80"/>
      <c r="B26" s="81"/>
      <c r="C26" s="81"/>
      <c r="D26" s="73"/>
      <c r="E26" s="73"/>
      <c r="F26" s="14"/>
      <c r="G26" s="14"/>
      <c r="H26" s="17"/>
      <c r="I26" s="14"/>
      <c r="J26" s="14"/>
      <c r="K26" s="15"/>
      <c r="L26" s="15"/>
      <c r="O26" s="17"/>
      <c r="P26" s="14"/>
      <c r="Q26" s="14"/>
      <c r="R26" s="15"/>
      <c r="S26" s="15"/>
      <c r="V26" s="17"/>
      <c r="W26" s="14"/>
      <c r="X26" s="14"/>
      <c r="Y26" s="15"/>
      <c r="Z26" s="15"/>
    </row>
    <row r="27" spans="1:26" ht="21.75" customHeight="1" x14ac:dyDescent="0.25">
      <c r="A27" s="78" t="s">
        <v>38</v>
      </c>
      <c r="B27" s="76" t="s">
        <v>1</v>
      </c>
      <c r="C27" s="76" t="s">
        <v>2</v>
      </c>
      <c r="D27" s="76" t="s">
        <v>3</v>
      </c>
      <c r="E27" s="76" t="s">
        <v>4</v>
      </c>
      <c r="F27" s="14"/>
      <c r="G27" s="14"/>
      <c r="H27" s="78" t="s">
        <v>38</v>
      </c>
      <c r="I27" s="76" t="s">
        <v>50</v>
      </c>
      <c r="J27" s="76" t="s">
        <v>51</v>
      </c>
      <c r="K27" s="76" t="s">
        <v>52</v>
      </c>
      <c r="L27" s="76" t="s">
        <v>4</v>
      </c>
      <c r="O27" s="78" t="s">
        <v>38</v>
      </c>
      <c r="P27" s="76" t="s">
        <v>53</v>
      </c>
      <c r="Q27" s="76" t="s">
        <v>54</v>
      </c>
      <c r="R27" s="76" t="s">
        <v>55</v>
      </c>
      <c r="S27" s="76" t="s">
        <v>4</v>
      </c>
      <c r="V27" s="78" t="s">
        <v>38</v>
      </c>
      <c r="W27" s="76" t="s">
        <v>56</v>
      </c>
      <c r="X27" s="76" t="s">
        <v>57</v>
      </c>
      <c r="Y27" s="76" t="s">
        <v>58</v>
      </c>
      <c r="Z27" s="76" t="s">
        <v>4</v>
      </c>
    </row>
    <row r="28" spans="1:26" ht="18.75" customHeight="1" x14ac:dyDescent="0.25">
      <c r="A28" s="77" t="s">
        <v>40</v>
      </c>
      <c r="B28" s="59">
        <v>27</v>
      </c>
      <c r="C28" s="59">
        <v>30</v>
      </c>
      <c r="D28" s="59">
        <v>26</v>
      </c>
      <c r="E28" s="78">
        <f>SUM(B28:D28)</f>
        <v>83</v>
      </c>
      <c r="F28" s="14"/>
      <c r="G28" s="14"/>
      <c r="H28" s="77" t="s">
        <v>40</v>
      </c>
      <c r="I28" s="59">
        <v>24</v>
      </c>
      <c r="J28" s="59">
        <v>18</v>
      </c>
      <c r="K28" s="59">
        <v>17</v>
      </c>
      <c r="L28" s="78">
        <f>SUM(I28:K28)</f>
        <v>59</v>
      </c>
      <c r="O28" s="77" t="s">
        <v>40</v>
      </c>
      <c r="P28" s="59">
        <v>23</v>
      </c>
      <c r="Q28" s="59">
        <v>20</v>
      </c>
      <c r="R28" s="59">
        <v>23</v>
      </c>
      <c r="S28" s="78">
        <f>SUM(P28:R28)</f>
        <v>66</v>
      </c>
      <c r="V28" s="77" t="s">
        <v>40</v>
      </c>
      <c r="W28" s="59">
        <v>18</v>
      </c>
      <c r="X28" s="59">
        <v>26</v>
      </c>
      <c r="Y28" s="59">
        <v>18</v>
      </c>
      <c r="Z28" s="78">
        <f>SUM(W28:Y28)</f>
        <v>62</v>
      </c>
    </row>
    <row r="29" spans="1:26" ht="21.75" customHeight="1" x14ac:dyDescent="0.25">
      <c r="A29" s="78" t="s">
        <v>33</v>
      </c>
      <c r="B29" s="78">
        <f>B24+B28</f>
        <v>414</v>
      </c>
      <c r="C29" s="78">
        <f t="shared" ref="C29:E29" si="4">C24+C28</f>
        <v>359</v>
      </c>
      <c r="D29" s="78">
        <f t="shared" si="4"/>
        <v>410</v>
      </c>
      <c r="E29" s="78">
        <f t="shared" si="4"/>
        <v>1183</v>
      </c>
      <c r="F29" s="14"/>
      <c r="G29" s="14"/>
      <c r="H29" s="78" t="s">
        <v>33</v>
      </c>
      <c r="I29" s="78">
        <f>I24+I28</f>
        <v>227</v>
      </c>
      <c r="J29" s="78">
        <f t="shared" ref="J29:L29" si="5">J24+J28</f>
        <v>400</v>
      </c>
      <c r="K29" s="78">
        <f t="shared" si="5"/>
        <v>336</v>
      </c>
      <c r="L29" s="78">
        <f t="shared" si="5"/>
        <v>963</v>
      </c>
      <c r="O29" s="78" t="s">
        <v>33</v>
      </c>
      <c r="P29" s="78">
        <f>P24+P28</f>
        <v>394</v>
      </c>
      <c r="Q29" s="78">
        <f t="shared" ref="Q29:S29" si="6">Q24+Q28</f>
        <v>454</v>
      </c>
      <c r="R29" s="78">
        <f t="shared" si="6"/>
        <v>311</v>
      </c>
      <c r="S29" s="78">
        <f t="shared" si="6"/>
        <v>1283</v>
      </c>
      <c r="V29" s="78" t="s">
        <v>33</v>
      </c>
      <c r="W29" s="78">
        <f>W24+W28</f>
        <v>493</v>
      </c>
      <c r="X29" s="78">
        <f t="shared" ref="X29:Z29" si="7">X24+X28</f>
        <v>344</v>
      </c>
      <c r="Y29" s="78">
        <f t="shared" si="7"/>
        <v>337</v>
      </c>
      <c r="Z29" s="78">
        <f t="shared" si="7"/>
        <v>1174</v>
      </c>
    </row>
    <row r="30" spans="1:26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6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6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1:23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1:23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1:23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1:23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1:23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1:23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1:23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1:23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1:23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1:23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1:23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1:23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1:23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1:23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1:23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1:23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1:23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1:23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1:23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1:23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1:23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1:23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1:23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1:23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1:23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23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1:23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1:23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1:23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1:23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1:23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1:23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1:23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1:23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1:23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1:23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1:23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1:23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1:23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1:23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1:23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1:23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1:23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1:23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1:23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1:23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1:23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1:23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1:23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1:23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1:23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1:23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1:23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1:23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1:23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1:23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1:23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1:23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1:23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1:23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1:23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1:23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1:23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1:23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 spans="1:23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 spans="1:23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 spans="1:23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 spans="1:23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 spans="1:23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spans="1:23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 spans="1:23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 spans="1:23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 spans="1:23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 spans="1:23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 spans="1:23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spans="1:23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 spans="1:23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 spans="1:23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 spans="1:23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 spans="1:23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spans="1:23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spans="1:23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 spans="1:23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 spans="1:23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1:23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1:23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1:23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1:23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1:23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1:23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1:23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1:23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1:23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1:23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1:23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1:23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1:23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1:23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 spans="1:23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1:23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1:23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1:23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1:23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1:23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  <row r="633" spans="1:23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</row>
    <row r="634" spans="1:23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</row>
    <row r="635" spans="1:23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</row>
    <row r="636" spans="1:23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</row>
    <row r="637" spans="1:23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</row>
    <row r="638" spans="1:23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</row>
    <row r="639" spans="1:23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1:23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</row>
    <row r="641" spans="1:23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</row>
    <row r="642" spans="1:23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1:23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1:23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1:23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1:23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1:23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1:23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1:23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  <row r="650" spans="1:23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</row>
    <row r="651" spans="1:23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 spans="1:23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</row>
    <row r="653" spans="1:23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</row>
    <row r="654" spans="1:23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</row>
    <row r="655" spans="1:23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</row>
    <row r="656" spans="1:23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</row>
    <row r="657" spans="1:23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</row>
    <row r="658" spans="1:23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</row>
    <row r="659" spans="1:23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</row>
    <row r="660" spans="1:23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</row>
    <row r="661" spans="1:23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</row>
    <row r="662" spans="1:23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</row>
    <row r="663" spans="1:23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</row>
    <row r="664" spans="1:23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</row>
    <row r="665" spans="1:23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</row>
    <row r="666" spans="1:23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</row>
    <row r="667" spans="1:23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</row>
    <row r="668" spans="1:23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</row>
    <row r="669" spans="1:23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</row>
    <row r="670" spans="1:23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</row>
    <row r="671" spans="1:23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</row>
    <row r="672" spans="1:23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</row>
    <row r="673" spans="1:23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</row>
    <row r="674" spans="1:23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</row>
    <row r="675" spans="1:23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</row>
    <row r="676" spans="1:23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</row>
    <row r="677" spans="1:23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</row>
    <row r="678" spans="1:23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</row>
    <row r="679" spans="1:23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</row>
    <row r="680" spans="1:23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</row>
    <row r="681" spans="1:23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</row>
    <row r="682" spans="1:23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</row>
    <row r="683" spans="1:23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</row>
    <row r="684" spans="1:23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</row>
    <row r="685" spans="1:23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</row>
    <row r="686" spans="1:23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</row>
    <row r="687" spans="1:23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</row>
    <row r="688" spans="1:23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</row>
    <row r="689" spans="1:23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</row>
    <row r="690" spans="1:23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</row>
    <row r="691" spans="1:23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</row>
    <row r="692" spans="1:23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</row>
    <row r="693" spans="1:23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</row>
    <row r="694" spans="1:23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</row>
    <row r="695" spans="1:23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</row>
    <row r="696" spans="1:23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</row>
    <row r="697" spans="1:23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</row>
    <row r="698" spans="1:23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</row>
    <row r="699" spans="1:23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</row>
    <row r="700" spans="1:23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</row>
    <row r="701" spans="1:23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</row>
    <row r="702" spans="1:23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</row>
    <row r="703" spans="1:23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</row>
    <row r="704" spans="1:23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</row>
    <row r="705" spans="1:23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</row>
    <row r="706" spans="1:23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</row>
    <row r="707" spans="1:23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</row>
    <row r="708" spans="1:23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</row>
    <row r="709" spans="1:23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</row>
    <row r="710" spans="1:23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</row>
    <row r="711" spans="1:23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</row>
    <row r="712" spans="1:23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</row>
    <row r="713" spans="1:23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</row>
    <row r="714" spans="1:23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</row>
    <row r="715" spans="1:23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</row>
    <row r="716" spans="1:23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</row>
    <row r="717" spans="1:23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</row>
    <row r="718" spans="1:23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</row>
    <row r="719" spans="1:23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</row>
    <row r="720" spans="1:23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</row>
    <row r="721" spans="1:23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</row>
    <row r="722" spans="1:23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</row>
    <row r="723" spans="1:23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</row>
    <row r="724" spans="1:23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</row>
    <row r="725" spans="1:23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</row>
    <row r="726" spans="1:23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</row>
    <row r="727" spans="1:23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</row>
    <row r="728" spans="1:23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</row>
    <row r="729" spans="1:23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</row>
    <row r="730" spans="1:23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</row>
    <row r="731" spans="1:23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</row>
    <row r="732" spans="1:23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</row>
    <row r="733" spans="1:23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</row>
    <row r="734" spans="1:23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</row>
    <row r="735" spans="1:23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</row>
    <row r="736" spans="1:23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</row>
    <row r="737" spans="1:23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</row>
    <row r="738" spans="1:23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</row>
    <row r="739" spans="1:23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</row>
    <row r="740" spans="1:23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</row>
    <row r="741" spans="1:23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</row>
    <row r="742" spans="1:23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</row>
    <row r="743" spans="1:23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</row>
    <row r="744" spans="1:23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</row>
    <row r="745" spans="1:23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</row>
    <row r="746" spans="1:23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</row>
    <row r="747" spans="1:23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</row>
    <row r="748" spans="1:23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</row>
    <row r="749" spans="1:23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</row>
    <row r="750" spans="1:23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</row>
    <row r="751" spans="1:23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</row>
    <row r="752" spans="1:23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</row>
    <row r="753" spans="1:23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</row>
    <row r="754" spans="1:23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</row>
    <row r="755" spans="1:23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</row>
    <row r="756" spans="1:23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</row>
    <row r="757" spans="1:23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</row>
    <row r="758" spans="1:23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</row>
    <row r="759" spans="1:23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</row>
    <row r="760" spans="1:23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</row>
    <row r="761" spans="1:23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</row>
    <row r="762" spans="1:23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</row>
    <row r="763" spans="1:23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</row>
    <row r="764" spans="1:23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</row>
    <row r="765" spans="1:23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</row>
    <row r="766" spans="1:23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</row>
    <row r="767" spans="1:23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</row>
    <row r="768" spans="1:23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</row>
    <row r="769" spans="1:23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</row>
    <row r="770" spans="1:23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</row>
    <row r="771" spans="1:23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</row>
    <row r="772" spans="1:23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</row>
    <row r="773" spans="1:23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</row>
    <row r="774" spans="1:23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</row>
    <row r="775" spans="1:23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</row>
    <row r="776" spans="1:23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</row>
    <row r="777" spans="1:23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</row>
    <row r="778" spans="1:23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</row>
    <row r="779" spans="1:23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</row>
    <row r="780" spans="1:23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</row>
    <row r="781" spans="1:23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</row>
    <row r="782" spans="1:23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</row>
    <row r="783" spans="1:23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</row>
    <row r="784" spans="1:23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</row>
    <row r="785" spans="1:23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</row>
    <row r="786" spans="1:23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</row>
    <row r="787" spans="1:23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</row>
    <row r="788" spans="1:23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</row>
    <row r="789" spans="1:23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</row>
    <row r="790" spans="1:23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</row>
    <row r="791" spans="1:23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</row>
    <row r="792" spans="1:23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</row>
    <row r="793" spans="1:23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</row>
    <row r="794" spans="1:23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</row>
    <row r="795" spans="1:23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</row>
    <row r="796" spans="1:23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</row>
    <row r="797" spans="1:23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</row>
    <row r="798" spans="1:23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</row>
    <row r="799" spans="1:23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</row>
    <row r="800" spans="1:23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</row>
    <row r="801" spans="1:23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</row>
    <row r="802" spans="1:23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</row>
    <row r="803" spans="1:23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</row>
    <row r="804" spans="1:23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</row>
    <row r="805" spans="1:23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</row>
    <row r="806" spans="1:23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</row>
    <row r="807" spans="1:23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</row>
    <row r="808" spans="1:23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</row>
    <row r="809" spans="1:23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</row>
    <row r="810" spans="1:23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</row>
    <row r="811" spans="1:23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</row>
    <row r="812" spans="1:23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</row>
    <row r="813" spans="1:23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</row>
    <row r="814" spans="1:23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</row>
    <row r="815" spans="1:23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</row>
    <row r="816" spans="1:23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</row>
    <row r="817" spans="1:23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</row>
    <row r="818" spans="1:23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</row>
    <row r="819" spans="1:23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</row>
    <row r="820" spans="1:23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</row>
    <row r="821" spans="1:23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</row>
    <row r="822" spans="1:23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</row>
    <row r="823" spans="1:23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</row>
    <row r="824" spans="1:23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</row>
    <row r="825" spans="1:23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</row>
    <row r="826" spans="1:23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</row>
    <row r="827" spans="1:23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</row>
    <row r="828" spans="1:23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</row>
    <row r="829" spans="1:23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</row>
    <row r="830" spans="1:23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</row>
    <row r="831" spans="1:23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</row>
    <row r="832" spans="1:23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</row>
    <row r="833" spans="1:23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</row>
    <row r="834" spans="1:23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</row>
    <row r="835" spans="1:23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</row>
    <row r="836" spans="1:23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</row>
    <row r="837" spans="1:23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</row>
    <row r="838" spans="1:23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</row>
    <row r="839" spans="1:23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</row>
    <row r="840" spans="1:23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</row>
    <row r="841" spans="1:23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</row>
    <row r="842" spans="1:23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</row>
    <row r="843" spans="1:23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</row>
    <row r="844" spans="1:23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</row>
    <row r="845" spans="1:23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</row>
    <row r="846" spans="1:23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</row>
    <row r="847" spans="1:23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</row>
    <row r="848" spans="1:23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</row>
    <row r="849" spans="1:23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</row>
    <row r="850" spans="1:23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</row>
    <row r="851" spans="1:23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</row>
    <row r="852" spans="1:23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</row>
    <row r="853" spans="1:23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</row>
    <row r="854" spans="1:23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</row>
    <row r="855" spans="1:23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</row>
    <row r="856" spans="1:23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</row>
    <row r="857" spans="1:23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</row>
    <row r="858" spans="1:23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</row>
    <row r="859" spans="1:23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</row>
    <row r="860" spans="1:23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</row>
    <row r="861" spans="1:23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</row>
    <row r="862" spans="1:23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</row>
    <row r="863" spans="1:23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</row>
    <row r="864" spans="1:23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</row>
    <row r="865" spans="1:23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</row>
    <row r="866" spans="1:23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</row>
    <row r="867" spans="1:23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</row>
    <row r="868" spans="1:23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</row>
    <row r="869" spans="1:23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</row>
    <row r="870" spans="1:23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</row>
    <row r="871" spans="1:23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</row>
    <row r="872" spans="1:23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</row>
    <row r="873" spans="1:23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</row>
    <row r="874" spans="1:23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</row>
    <row r="875" spans="1:23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</row>
    <row r="876" spans="1:23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</row>
    <row r="877" spans="1:23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</row>
    <row r="878" spans="1:23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</row>
    <row r="879" spans="1:23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</row>
    <row r="880" spans="1:23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</row>
    <row r="881" spans="1:23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</row>
    <row r="882" spans="1:23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</row>
    <row r="883" spans="1:23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</row>
    <row r="884" spans="1:23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</row>
    <row r="885" spans="1:23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</row>
    <row r="886" spans="1:23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</row>
    <row r="887" spans="1:23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</row>
    <row r="888" spans="1:23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</row>
    <row r="889" spans="1:23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</row>
    <row r="890" spans="1:23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</row>
    <row r="891" spans="1:23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</row>
    <row r="892" spans="1:23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</row>
    <row r="893" spans="1:23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</row>
    <row r="894" spans="1:23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</row>
    <row r="895" spans="1:23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</row>
    <row r="896" spans="1:23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</row>
    <row r="897" spans="1:23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</row>
    <row r="898" spans="1:23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</row>
    <row r="899" spans="1:23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</row>
    <row r="900" spans="1:23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</row>
    <row r="901" spans="1:23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</row>
    <row r="902" spans="1:23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</row>
    <row r="903" spans="1:23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</row>
    <row r="904" spans="1:23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</row>
    <row r="905" spans="1:23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</row>
    <row r="906" spans="1:23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</row>
    <row r="907" spans="1:23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</row>
    <row r="908" spans="1:23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</row>
    <row r="909" spans="1:23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</row>
    <row r="910" spans="1:23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</row>
    <row r="911" spans="1:23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</row>
    <row r="912" spans="1:23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</row>
    <row r="913" spans="1:23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</row>
    <row r="914" spans="1:23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</row>
    <row r="915" spans="1:23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</row>
    <row r="916" spans="1:23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</row>
    <row r="917" spans="1:23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</row>
    <row r="918" spans="1:23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</row>
    <row r="919" spans="1:23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</row>
    <row r="920" spans="1:23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</row>
    <row r="921" spans="1:23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</row>
    <row r="922" spans="1:23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</row>
    <row r="923" spans="1:23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</row>
    <row r="924" spans="1:23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</row>
    <row r="925" spans="1:23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</row>
    <row r="926" spans="1:23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</row>
    <row r="927" spans="1:23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</row>
    <row r="928" spans="1:23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</row>
    <row r="929" spans="1:23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</row>
    <row r="930" spans="1:23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</row>
    <row r="931" spans="1:23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</row>
    <row r="932" spans="1:23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</row>
    <row r="933" spans="1:23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</row>
    <row r="934" spans="1:23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</row>
    <row r="935" spans="1:23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</row>
    <row r="936" spans="1:23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</row>
    <row r="937" spans="1:23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</row>
    <row r="938" spans="1:23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</row>
    <row r="939" spans="1:23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</row>
    <row r="940" spans="1:23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</row>
    <row r="941" spans="1:23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</row>
    <row r="942" spans="1:23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</row>
    <row r="943" spans="1:23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</row>
    <row r="944" spans="1:23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</row>
    <row r="945" spans="1:23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</row>
    <row r="946" spans="1:23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</row>
    <row r="947" spans="1:23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</row>
    <row r="948" spans="1:23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</row>
    <row r="949" spans="1:23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</row>
    <row r="950" spans="1:23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</row>
    <row r="951" spans="1:23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</row>
    <row r="952" spans="1:23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</row>
    <row r="953" spans="1:23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</row>
    <row r="954" spans="1:23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</row>
    <row r="955" spans="1:23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</row>
    <row r="956" spans="1:23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</row>
    <row r="957" spans="1:23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</row>
    <row r="958" spans="1:23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</row>
    <row r="959" spans="1:23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</row>
    <row r="960" spans="1:23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</row>
    <row r="961" spans="1:23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</row>
    <row r="962" spans="1:23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</row>
    <row r="963" spans="1:23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</row>
    <row r="964" spans="1:23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</row>
    <row r="965" spans="1:23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</row>
    <row r="966" spans="1:23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</row>
    <row r="967" spans="1:23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</row>
    <row r="968" spans="1:23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</row>
    <row r="969" spans="1:23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</row>
    <row r="970" spans="1:23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</row>
    <row r="971" spans="1:23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</row>
    <row r="972" spans="1:23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</row>
    <row r="973" spans="1:23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</row>
    <row r="974" spans="1:23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</row>
    <row r="975" spans="1:23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</row>
    <row r="976" spans="1:23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</row>
    <row r="977" spans="1:23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</row>
    <row r="978" spans="1:23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</row>
    <row r="979" spans="1:23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</row>
    <row r="980" spans="1:23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</row>
    <row r="981" spans="1:23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</row>
    <row r="982" spans="1:23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</row>
    <row r="983" spans="1:23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</row>
    <row r="984" spans="1:23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</row>
    <row r="985" spans="1:23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</row>
    <row r="986" spans="1:23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</row>
    <row r="987" spans="1:23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</row>
    <row r="988" spans="1:23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</row>
    <row r="989" spans="1:23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</row>
    <row r="990" spans="1:23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</row>
    <row r="991" spans="1:23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</row>
    <row r="992" spans="1:23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</row>
    <row r="993" spans="1:23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</row>
    <row r="994" spans="1:23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</row>
    <row r="995" spans="1:23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</row>
    <row r="996" spans="1:23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</row>
    <row r="997" spans="1:23" ht="12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</row>
    <row r="998" spans="1:23" ht="12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</row>
    <row r="999" spans="1:23" ht="12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</row>
    <row r="1000" spans="1:23" ht="12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</row>
    <row r="1001" spans="1:23" ht="12.75" customHeight="1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</row>
    <row r="1002" spans="1:23" ht="12.75" customHeight="1" x14ac:dyDescent="0.2">
      <c r="A1002" s="14"/>
      <c r="B1002" s="14"/>
      <c r="C1002" s="14"/>
      <c r="D1002" s="14"/>
      <c r="E1002" s="14"/>
      <c r="F1002" s="14"/>
      <c r="G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</row>
  </sheetData>
  <sheetProtection algorithmName="SHA-512" hashValue="seKPSGazN2Jl1xUNiTREctucsO+QQiegVTOzjebgdyHFOnkT3WiVvfy8zxOoTTNiLBAsWFVa1mxPP6Mg/9MKgg==" saltValue="eu5QF9W7H13wMkK6ghgqsw==" spinCount="100000" sheet="1" objects="1" scenarios="1"/>
  <mergeCells count="8">
    <mergeCell ref="A25:E25"/>
    <mergeCell ref="H25:L25"/>
    <mergeCell ref="O25:S25"/>
    <mergeCell ref="V25:Z25"/>
    <mergeCell ref="A1:E2"/>
    <mergeCell ref="H1:L2"/>
    <mergeCell ref="O1:S2"/>
    <mergeCell ref="V1:Z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6"/>
  <sheetViews>
    <sheetView workbookViewId="0">
      <pane xSplit="1" topLeftCell="J1" activePane="topRight" state="frozen"/>
      <selection pane="topRight" activeCell="V33" sqref="V33"/>
    </sheetView>
  </sheetViews>
  <sheetFormatPr baseColWidth="10" defaultColWidth="14.42578125" defaultRowHeight="15" customHeight="1" x14ac:dyDescent="0.2"/>
  <cols>
    <col min="1" max="1" width="29.7109375" style="16" customWidth="1"/>
    <col min="2" max="2" width="10.7109375" style="34" customWidth="1"/>
    <col min="3" max="3" width="10.85546875" style="34" customWidth="1"/>
    <col min="4" max="4" width="9.5703125" style="34" customWidth="1"/>
    <col min="5" max="5" width="16.42578125" style="34" customWidth="1"/>
    <col min="6" max="7" width="7.28515625" style="16" customWidth="1"/>
    <col min="8" max="8" width="36.7109375" style="16" customWidth="1"/>
    <col min="9" max="10" width="12" style="16" customWidth="1"/>
    <col min="11" max="11" width="10" style="16" customWidth="1"/>
    <col min="12" max="12" width="11.7109375" style="16" customWidth="1"/>
    <col min="13" max="14" width="7.28515625" style="16" customWidth="1"/>
    <col min="15" max="15" width="37.5703125" style="16" customWidth="1"/>
    <col min="16" max="16" width="14" style="16" customWidth="1"/>
    <col min="17" max="17" width="13.28515625" style="16" customWidth="1"/>
    <col min="18" max="18" width="9.85546875" style="16" customWidth="1"/>
    <col min="19" max="19" width="11.85546875" style="16" customWidth="1"/>
    <col min="20" max="21" width="6.7109375" style="16" customWidth="1"/>
    <col min="22" max="22" width="33.5703125" style="16" customWidth="1"/>
    <col min="23" max="23" width="11.140625" style="16" customWidth="1"/>
    <col min="24" max="24" width="12.5703125" style="16" customWidth="1"/>
    <col min="25" max="25" width="12.140625" style="16" customWidth="1"/>
    <col min="26" max="26" width="15" style="16" customWidth="1"/>
    <col min="27" max="27" width="14.42578125" style="16"/>
    <col min="28" max="29" width="8" style="16" customWidth="1"/>
    <col min="30" max="30" width="7.85546875" style="16" customWidth="1"/>
    <col min="31" max="16384" width="14.42578125" style="16"/>
  </cols>
  <sheetData>
    <row r="1" spans="1:26" ht="18" customHeight="1" x14ac:dyDescent="0.2">
      <c r="A1" s="86" t="s">
        <v>82</v>
      </c>
      <c r="B1" s="87"/>
      <c r="C1" s="87"/>
      <c r="D1" s="87"/>
      <c r="E1" s="88"/>
      <c r="F1" s="74"/>
      <c r="G1" s="74"/>
      <c r="H1" s="86" t="s">
        <v>83</v>
      </c>
      <c r="I1" s="87"/>
      <c r="J1" s="87"/>
      <c r="K1" s="87"/>
      <c r="L1" s="88"/>
      <c r="M1" s="74"/>
      <c r="N1" s="49"/>
      <c r="O1" s="86" t="s">
        <v>84</v>
      </c>
      <c r="P1" s="87"/>
      <c r="Q1" s="87"/>
      <c r="R1" s="87"/>
      <c r="S1" s="88"/>
      <c r="V1" s="86" t="s">
        <v>85</v>
      </c>
      <c r="W1" s="87"/>
      <c r="X1" s="87"/>
      <c r="Y1" s="87"/>
      <c r="Z1" s="88"/>
    </row>
    <row r="2" spans="1:26" ht="32.25" customHeight="1" thickBot="1" x14ac:dyDescent="0.25">
      <c r="A2" s="89"/>
      <c r="B2" s="90"/>
      <c r="C2" s="90"/>
      <c r="D2" s="90"/>
      <c r="E2" s="91"/>
      <c r="F2" s="74"/>
      <c r="G2" s="74"/>
      <c r="H2" s="89"/>
      <c r="I2" s="90"/>
      <c r="J2" s="90"/>
      <c r="K2" s="90"/>
      <c r="L2" s="91"/>
      <c r="M2" s="74"/>
      <c r="N2" s="49"/>
      <c r="O2" s="89"/>
      <c r="P2" s="90"/>
      <c r="Q2" s="90"/>
      <c r="R2" s="90"/>
      <c r="S2" s="91"/>
      <c r="V2" s="89"/>
      <c r="W2" s="90"/>
      <c r="X2" s="90"/>
      <c r="Y2" s="90"/>
      <c r="Z2" s="91"/>
    </row>
    <row r="3" spans="1:26" ht="12" customHeight="1" x14ac:dyDescent="0.25">
      <c r="A3" s="13"/>
      <c r="B3" s="14"/>
      <c r="C3" s="14"/>
      <c r="D3" s="14"/>
      <c r="E3" s="14"/>
      <c r="F3" s="14"/>
      <c r="G3" s="14"/>
      <c r="H3" s="13"/>
      <c r="I3" s="14"/>
      <c r="J3" s="14"/>
      <c r="K3" s="14"/>
      <c r="L3" s="14"/>
      <c r="M3" s="14"/>
      <c r="N3" s="14"/>
      <c r="O3" s="13"/>
      <c r="P3" s="14"/>
      <c r="Q3" s="14"/>
      <c r="R3" s="14"/>
      <c r="S3" s="14"/>
      <c r="T3" s="14"/>
      <c r="U3" s="14"/>
      <c r="V3" s="13"/>
      <c r="W3" s="14"/>
      <c r="X3" s="14"/>
      <c r="Y3" s="14"/>
      <c r="Z3" s="14"/>
    </row>
    <row r="4" spans="1:26" ht="12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1" customHeight="1" thickBot="1" x14ac:dyDescent="0.25">
      <c r="A5" s="75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14"/>
      <c r="G5" s="14"/>
      <c r="H5" s="75" t="s">
        <v>0</v>
      </c>
      <c r="I5" s="76" t="s">
        <v>50</v>
      </c>
      <c r="J5" s="76" t="s">
        <v>51</v>
      </c>
      <c r="K5" s="76" t="s">
        <v>52</v>
      </c>
      <c r="L5" s="76" t="s">
        <v>4</v>
      </c>
      <c r="O5" s="75" t="s">
        <v>0</v>
      </c>
      <c r="P5" s="76" t="s">
        <v>53</v>
      </c>
      <c r="Q5" s="76" t="s">
        <v>54</v>
      </c>
      <c r="R5" s="76" t="s">
        <v>55</v>
      </c>
      <c r="S5" s="76" t="s">
        <v>4</v>
      </c>
      <c r="V5" s="75" t="s">
        <v>0</v>
      </c>
      <c r="W5" s="76" t="s">
        <v>56</v>
      </c>
      <c r="X5" s="76" t="s">
        <v>57</v>
      </c>
      <c r="Y5" s="76" t="s">
        <v>58</v>
      </c>
      <c r="Z5" s="76" t="s">
        <v>4</v>
      </c>
    </row>
    <row r="6" spans="1:26" ht="18" customHeight="1" x14ac:dyDescent="0.25">
      <c r="A6" s="77" t="s">
        <v>60</v>
      </c>
      <c r="B6" s="59">
        <v>217</v>
      </c>
      <c r="C6" s="59">
        <v>224</v>
      </c>
      <c r="D6" s="59">
        <v>202</v>
      </c>
      <c r="E6" s="78">
        <f t="shared" ref="E6:E23" si="0">SUM(B6:D6)</f>
        <v>643</v>
      </c>
      <c r="F6" s="14"/>
      <c r="G6" s="14"/>
      <c r="H6" s="77" t="s">
        <v>60</v>
      </c>
      <c r="I6" s="59">
        <v>40</v>
      </c>
      <c r="J6" s="59">
        <v>310</v>
      </c>
      <c r="K6" s="59">
        <v>192</v>
      </c>
      <c r="L6" s="78">
        <f t="shared" ref="L6:L23" si="1">SUM(I6:K6)</f>
        <v>542</v>
      </c>
      <c r="O6" s="77" t="s">
        <v>60</v>
      </c>
      <c r="P6" s="59">
        <v>226</v>
      </c>
      <c r="Q6" s="59">
        <v>91</v>
      </c>
      <c r="R6" s="59">
        <v>214</v>
      </c>
      <c r="S6" s="78">
        <f t="shared" ref="S6:S23" si="2">SUM(P6:R6)</f>
        <v>531</v>
      </c>
      <c r="V6" s="77" t="s">
        <v>60</v>
      </c>
      <c r="W6" s="21">
        <v>193</v>
      </c>
      <c r="X6" s="21">
        <v>193</v>
      </c>
      <c r="Y6" s="21">
        <v>180</v>
      </c>
      <c r="Z6" s="78">
        <f t="shared" ref="Z6:Z23" si="3">SUM(W6:Y6)</f>
        <v>566</v>
      </c>
    </row>
    <row r="7" spans="1:26" ht="18" customHeight="1" x14ac:dyDescent="0.25">
      <c r="A7" s="77" t="s">
        <v>43</v>
      </c>
      <c r="B7" s="59">
        <v>0</v>
      </c>
      <c r="C7" s="59">
        <v>0</v>
      </c>
      <c r="D7" s="59">
        <v>0</v>
      </c>
      <c r="E7" s="78">
        <f t="shared" si="0"/>
        <v>0</v>
      </c>
      <c r="F7" s="14"/>
      <c r="G7" s="14"/>
      <c r="H7" s="77" t="s">
        <v>43</v>
      </c>
      <c r="I7" s="59">
        <v>0</v>
      </c>
      <c r="J7" s="59">
        <v>0</v>
      </c>
      <c r="K7" s="59">
        <v>0</v>
      </c>
      <c r="L7" s="78">
        <f t="shared" si="1"/>
        <v>0</v>
      </c>
      <c r="O7" s="77" t="s">
        <v>43</v>
      </c>
      <c r="P7" s="59">
        <v>0</v>
      </c>
      <c r="Q7" s="59">
        <v>0</v>
      </c>
      <c r="R7" s="59">
        <v>3</v>
      </c>
      <c r="S7" s="78">
        <f t="shared" si="2"/>
        <v>3</v>
      </c>
      <c r="V7" s="77" t="s">
        <v>43</v>
      </c>
      <c r="W7" s="20">
        <v>8</v>
      </c>
      <c r="X7" s="20">
        <v>6</v>
      </c>
      <c r="Y7" s="20">
        <v>11</v>
      </c>
      <c r="Z7" s="78">
        <f t="shared" si="3"/>
        <v>25</v>
      </c>
    </row>
    <row r="8" spans="1:26" ht="18" customHeight="1" x14ac:dyDescent="0.25">
      <c r="A8" s="77" t="s">
        <v>44</v>
      </c>
      <c r="B8" s="59">
        <v>29</v>
      </c>
      <c r="C8" s="59">
        <v>35</v>
      </c>
      <c r="D8" s="59">
        <v>15</v>
      </c>
      <c r="E8" s="78">
        <f t="shared" si="0"/>
        <v>79</v>
      </c>
      <c r="F8" s="14"/>
      <c r="G8" s="14"/>
      <c r="H8" s="77" t="s">
        <v>44</v>
      </c>
      <c r="I8" s="59">
        <v>21</v>
      </c>
      <c r="J8" s="59">
        <v>15</v>
      </c>
      <c r="K8" s="59">
        <v>13</v>
      </c>
      <c r="L8" s="78">
        <f t="shared" si="1"/>
        <v>49</v>
      </c>
      <c r="O8" s="77" t="s">
        <v>44</v>
      </c>
      <c r="P8" s="59">
        <v>23</v>
      </c>
      <c r="Q8" s="59">
        <v>34</v>
      </c>
      <c r="R8" s="59">
        <v>22</v>
      </c>
      <c r="S8" s="78">
        <f t="shared" si="2"/>
        <v>79</v>
      </c>
      <c r="V8" s="77" t="s">
        <v>44</v>
      </c>
      <c r="W8" s="20">
        <v>38</v>
      </c>
      <c r="X8" s="20">
        <v>19</v>
      </c>
      <c r="Y8" s="20">
        <v>25</v>
      </c>
      <c r="Z8" s="78">
        <f t="shared" si="3"/>
        <v>82</v>
      </c>
    </row>
    <row r="9" spans="1:26" ht="18" customHeight="1" x14ac:dyDescent="0.25">
      <c r="A9" s="77" t="s">
        <v>45</v>
      </c>
      <c r="B9" s="59">
        <v>182</v>
      </c>
      <c r="C9" s="59">
        <v>183</v>
      </c>
      <c r="D9" s="59">
        <v>156</v>
      </c>
      <c r="E9" s="78">
        <f t="shared" si="0"/>
        <v>521</v>
      </c>
      <c r="F9" s="14"/>
      <c r="G9" s="14"/>
      <c r="H9" s="77" t="s">
        <v>45</v>
      </c>
      <c r="I9" s="59">
        <v>94</v>
      </c>
      <c r="J9" s="59">
        <v>226</v>
      </c>
      <c r="K9" s="59">
        <v>122</v>
      </c>
      <c r="L9" s="78">
        <f t="shared" si="1"/>
        <v>442</v>
      </c>
      <c r="O9" s="77" t="s">
        <v>45</v>
      </c>
      <c r="P9" s="59">
        <v>160</v>
      </c>
      <c r="Q9" s="59">
        <v>148</v>
      </c>
      <c r="R9" s="59">
        <v>193</v>
      </c>
      <c r="S9" s="78">
        <f t="shared" si="2"/>
        <v>501</v>
      </c>
      <c r="V9" s="77" t="s">
        <v>45</v>
      </c>
      <c r="W9" s="20">
        <v>134</v>
      </c>
      <c r="X9" s="20">
        <v>182</v>
      </c>
      <c r="Y9" s="20">
        <v>169</v>
      </c>
      <c r="Z9" s="78">
        <f t="shared" si="3"/>
        <v>485</v>
      </c>
    </row>
    <row r="10" spans="1:26" ht="18" customHeight="1" x14ac:dyDescent="0.25">
      <c r="A10" s="79" t="s">
        <v>9</v>
      </c>
      <c r="B10" s="59">
        <v>7</v>
      </c>
      <c r="C10" s="59">
        <v>9</v>
      </c>
      <c r="D10" s="59">
        <v>21</v>
      </c>
      <c r="E10" s="78">
        <f t="shared" si="0"/>
        <v>37</v>
      </c>
      <c r="F10" s="14"/>
      <c r="G10" s="14"/>
      <c r="H10" s="79" t="s">
        <v>9</v>
      </c>
      <c r="I10" s="59">
        <v>2</v>
      </c>
      <c r="J10" s="59">
        <v>10</v>
      </c>
      <c r="K10" s="59">
        <v>6</v>
      </c>
      <c r="L10" s="78">
        <f t="shared" si="1"/>
        <v>18</v>
      </c>
      <c r="O10" s="79" t="s">
        <v>9</v>
      </c>
      <c r="P10" s="59">
        <v>8</v>
      </c>
      <c r="Q10" s="59">
        <v>7</v>
      </c>
      <c r="R10" s="59">
        <v>3</v>
      </c>
      <c r="S10" s="78">
        <f t="shared" si="2"/>
        <v>18</v>
      </c>
      <c r="V10" s="79" t="s">
        <v>9</v>
      </c>
      <c r="W10" s="20">
        <v>8</v>
      </c>
      <c r="X10" s="20">
        <v>10</v>
      </c>
      <c r="Y10" s="20">
        <v>8</v>
      </c>
      <c r="Z10" s="78">
        <f t="shared" si="3"/>
        <v>26</v>
      </c>
    </row>
    <row r="11" spans="1:26" ht="18" customHeight="1" x14ac:dyDescent="0.25">
      <c r="A11" s="79" t="s">
        <v>12</v>
      </c>
      <c r="B11" s="59">
        <v>35</v>
      </c>
      <c r="C11" s="59">
        <v>17</v>
      </c>
      <c r="D11" s="59">
        <v>23</v>
      </c>
      <c r="E11" s="78">
        <f t="shared" si="0"/>
        <v>75</v>
      </c>
      <c r="F11" s="14"/>
      <c r="G11" s="14"/>
      <c r="H11" s="79" t="s">
        <v>12</v>
      </c>
      <c r="I11" s="59">
        <v>20</v>
      </c>
      <c r="J11" s="59">
        <v>43</v>
      </c>
      <c r="K11" s="59">
        <v>28</v>
      </c>
      <c r="L11" s="78">
        <f t="shared" si="1"/>
        <v>91</v>
      </c>
      <c r="O11" s="79" t="s">
        <v>12</v>
      </c>
      <c r="P11" s="59">
        <v>19</v>
      </c>
      <c r="Q11" s="59">
        <v>19</v>
      </c>
      <c r="R11" s="59">
        <v>24</v>
      </c>
      <c r="S11" s="78">
        <f t="shared" si="2"/>
        <v>62</v>
      </c>
      <c r="V11" s="79" t="s">
        <v>12</v>
      </c>
      <c r="W11" s="20">
        <v>28</v>
      </c>
      <c r="X11" s="20">
        <v>35</v>
      </c>
      <c r="Y11" s="20">
        <v>26</v>
      </c>
      <c r="Z11" s="78">
        <f t="shared" si="3"/>
        <v>89</v>
      </c>
    </row>
    <row r="12" spans="1:26" ht="18" customHeight="1" x14ac:dyDescent="0.25">
      <c r="A12" s="77" t="s">
        <v>46</v>
      </c>
      <c r="B12" s="59">
        <v>244</v>
      </c>
      <c r="C12" s="59">
        <v>194</v>
      </c>
      <c r="D12" s="59">
        <v>175</v>
      </c>
      <c r="E12" s="78">
        <f t="shared" si="0"/>
        <v>613</v>
      </c>
      <c r="F12" s="14"/>
      <c r="G12" s="14"/>
      <c r="H12" s="77" t="s">
        <v>46</v>
      </c>
      <c r="I12" s="59">
        <v>135</v>
      </c>
      <c r="J12" s="59">
        <v>241</v>
      </c>
      <c r="K12" s="59">
        <v>180</v>
      </c>
      <c r="L12" s="78">
        <f t="shared" si="1"/>
        <v>556</v>
      </c>
      <c r="O12" s="77" t="s">
        <v>46</v>
      </c>
      <c r="P12" s="59">
        <v>161</v>
      </c>
      <c r="Q12" s="59">
        <v>307</v>
      </c>
      <c r="R12" s="59">
        <v>135</v>
      </c>
      <c r="S12" s="78">
        <f t="shared" si="2"/>
        <v>603</v>
      </c>
      <c r="V12" s="77" t="s">
        <v>46</v>
      </c>
      <c r="W12" s="20">
        <v>223</v>
      </c>
      <c r="X12" s="20">
        <v>186</v>
      </c>
      <c r="Y12" s="20">
        <v>182</v>
      </c>
      <c r="Z12" s="78">
        <f t="shared" si="3"/>
        <v>591</v>
      </c>
    </row>
    <row r="13" spans="1:26" ht="18" customHeight="1" x14ac:dyDescent="0.25">
      <c r="A13" s="77" t="s">
        <v>13</v>
      </c>
      <c r="B13" s="59">
        <v>0</v>
      </c>
      <c r="C13" s="59">
        <v>0</v>
      </c>
      <c r="D13" s="59">
        <v>0</v>
      </c>
      <c r="E13" s="78">
        <f t="shared" si="0"/>
        <v>0</v>
      </c>
      <c r="F13" s="14"/>
      <c r="G13" s="14"/>
      <c r="H13" s="77" t="s">
        <v>13</v>
      </c>
      <c r="I13" s="59">
        <v>0</v>
      </c>
      <c r="J13" s="59">
        <v>0</v>
      </c>
      <c r="K13" s="59">
        <v>0</v>
      </c>
      <c r="L13" s="78">
        <f t="shared" si="1"/>
        <v>0</v>
      </c>
      <c r="O13" s="77" t="s">
        <v>13</v>
      </c>
      <c r="P13" s="59">
        <v>0</v>
      </c>
      <c r="Q13" s="59">
        <v>0</v>
      </c>
      <c r="R13" s="59">
        <v>0</v>
      </c>
      <c r="S13" s="78">
        <f t="shared" si="2"/>
        <v>0</v>
      </c>
      <c r="V13" s="77" t="s">
        <v>13</v>
      </c>
      <c r="W13" s="20">
        <v>0</v>
      </c>
      <c r="X13" s="20">
        <v>1</v>
      </c>
      <c r="Y13" s="20">
        <v>4</v>
      </c>
      <c r="Z13" s="78">
        <f t="shared" si="3"/>
        <v>5</v>
      </c>
    </row>
    <row r="14" spans="1:26" ht="18" customHeight="1" x14ac:dyDescent="0.25">
      <c r="A14" s="77" t="s">
        <v>14</v>
      </c>
      <c r="B14" s="59">
        <v>12</v>
      </c>
      <c r="C14" s="59">
        <v>9</v>
      </c>
      <c r="D14" s="59">
        <v>8</v>
      </c>
      <c r="E14" s="78">
        <f t="shared" si="0"/>
        <v>29</v>
      </c>
      <c r="F14" s="14"/>
      <c r="G14" s="14"/>
      <c r="H14" s="77" t="s">
        <v>14</v>
      </c>
      <c r="I14" s="59">
        <v>9</v>
      </c>
      <c r="J14" s="59">
        <v>9</v>
      </c>
      <c r="K14" s="59">
        <v>9</v>
      </c>
      <c r="L14" s="78">
        <f t="shared" si="1"/>
        <v>27</v>
      </c>
      <c r="O14" s="77" t="s">
        <v>14</v>
      </c>
      <c r="P14" s="59">
        <v>10</v>
      </c>
      <c r="Q14" s="59">
        <v>9</v>
      </c>
      <c r="R14" s="59">
        <v>12</v>
      </c>
      <c r="S14" s="78">
        <f t="shared" si="2"/>
        <v>31</v>
      </c>
      <c r="V14" s="77" t="s">
        <v>14</v>
      </c>
      <c r="W14" s="20">
        <v>13</v>
      </c>
      <c r="X14" s="20">
        <v>2</v>
      </c>
      <c r="Y14" s="20">
        <v>8</v>
      </c>
      <c r="Z14" s="78">
        <f t="shared" si="3"/>
        <v>23</v>
      </c>
    </row>
    <row r="15" spans="1:26" ht="18" customHeight="1" x14ac:dyDescent="0.25">
      <c r="A15" s="77" t="s">
        <v>16</v>
      </c>
      <c r="B15" s="59">
        <v>3</v>
      </c>
      <c r="C15" s="59">
        <v>6</v>
      </c>
      <c r="D15" s="59">
        <v>7</v>
      </c>
      <c r="E15" s="78">
        <f t="shared" si="0"/>
        <v>16</v>
      </c>
      <c r="F15" s="14"/>
      <c r="G15" s="14"/>
      <c r="H15" s="77" t="s">
        <v>16</v>
      </c>
      <c r="I15" s="59">
        <v>3</v>
      </c>
      <c r="J15" s="59">
        <v>3</v>
      </c>
      <c r="K15" s="59">
        <v>11</v>
      </c>
      <c r="L15" s="78">
        <f t="shared" si="1"/>
        <v>17</v>
      </c>
      <c r="O15" s="77" t="s">
        <v>16</v>
      </c>
      <c r="P15" s="59">
        <v>13</v>
      </c>
      <c r="Q15" s="59">
        <v>10</v>
      </c>
      <c r="R15" s="59">
        <v>3</v>
      </c>
      <c r="S15" s="78">
        <f t="shared" si="2"/>
        <v>26</v>
      </c>
      <c r="V15" s="77" t="s">
        <v>16</v>
      </c>
      <c r="W15" s="20">
        <v>2</v>
      </c>
      <c r="X15" s="20">
        <v>1</v>
      </c>
      <c r="Y15" s="20">
        <v>3</v>
      </c>
      <c r="Z15" s="78">
        <f t="shared" si="3"/>
        <v>6</v>
      </c>
    </row>
    <row r="16" spans="1:26" ht="18" customHeight="1" x14ac:dyDescent="0.25">
      <c r="A16" s="77" t="s">
        <v>17</v>
      </c>
      <c r="B16" s="59">
        <v>15</v>
      </c>
      <c r="C16" s="59">
        <v>7</v>
      </c>
      <c r="D16" s="59">
        <v>25</v>
      </c>
      <c r="E16" s="78">
        <f t="shared" si="0"/>
        <v>47</v>
      </c>
      <c r="F16" s="14"/>
      <c r="G16" s="14"/>
      <c r="H16" s="77" t="s">
        <v>17</v>
      </c>
      <c r="I16" s="59">
        <v>3</v>
      </c>
      <c r="J16" s="59">
        <v>23</v>
      </c>
      <c r="K16" s="59">
        <v>19</v>
      </c>
      <c r="L16" s="78">
        <f t="shared" si="1"/>
        <v>45</v>
      </c>
      <c r="O16" s="77" t="s">
        <v>17</v>
      </c>
      <c r="P16" s="59">
        <v>19</v>
      </c>
      <c r="Q16" s="59">
        <v>7</v>
      </c>
      <c r="R16" s="59">
        <v>15</v>
      </c>
      <c r="S16" s="78">
        <f t="shared" si="2"/>
        <v>41</v>
      </c>
      <c r="V16" s="77" t="s">
        <v>17</v>
      </c>
      <c r="W16" s="20">
        <v>17</v>
      </c>
      <c r="X16" s="20">
        <v>4</v>
      </c>
      <c r="Y16" s="20">
        <v>20</v>
      </c>
      <c r="Z16" s="78">
        <f t="shared" si="3"/>
        <v>41</v>
      </c>
    </row>
    <row r="17" spans="1:26" ht="18" customHeight="1" x14ac:dyDescent="0.25">
      <c r="A17" s="77" t="s">
        <v>47</v>
      </c>
      <c r="B17" s="59">
        <v>0</v>
      </c>
      <c r="C17" s="59">
        <v>0</v>
      </c>
      <c r="D17" s="59">
        <v>0</v>
      </c>
      <c r="E17" s="78">
        <f t="shared" si="0"/>
        <v>0</v>
      </c>
      <c r="F17" s="14"/>
      <c r="G17" s="14"/>
      <c r="H17" s="77" t="s">
        <v>47</v>
      </c>
      <c r="I17" s="59">
        <v>0</v>
      </c>
      <c r="J17" s="59">
        <v>0</v>
      </c>
      <c r="K17" s="59">
        <v>0</v>
      </c>
      <c r="L17" s="78">
        <f t="shared" si="1"/>
        <v>0</v>
      </c>
      <c r="O17" s="77" t="s">
        <v>47</v>
      </c>
      <c r="P17" s="59">
        <v>0</v>
      </c>
      <c r="Q17" s="59">
        <v>0</v>
      </c>
      <c r="R17" s="59">
        <v>0</v>
      </c>
      <c r="S17" s="78">
        <f t="shared" si="2"/>
        <v>0</v>
      </c>
      <c r="V17" s="77" t="s">
        <v>47</v>
      </c>
      <c r="W17" s="20">
        <v>0</v>
      </c>
      <c r="X17" s="20">
        <v>7</v>
      </c>
      <c r="Y17" s="20">
        <v>5</v>
      </c>
      <c r="Z17" s="78">
        <f t="shared" si="3"/>
        <v>12</v>
      </c>
    </row>
    <row r="18" spans="1:26" ht="18" customHeight="1" x14ac:dyDescent="0.25">
      <c r="A18" s="77" t="s">
        <v>20</v>
      </c>
      <c r="B18" s="59">
        <v>22</v>
      </c>
      <c r="C18" s="59">
        <v>13</v>
      </c>
      <c r="D18" s="59">
        <v>27</v>
      </c>
      <c r="E18" s="78">
        <f t="shared" si="0"/>
        <v>62</v>
      </c>
      <c r="F18" s="14"/>
      <c r="G18" s="14"/>
      <c r="H18" s="77" t="s">
        <v>20</v>
      </c>
      <c r="I18" s="59">
        <v>15</v>
      </c>
      <c r="J18" s="59">
        <v>26</v>
      </c>
      <c r="K18" s="59">
        <v>17</v>
      </c>
      <c r="L18" s="78">
        <f t="shared" si="1"/>
        <v>58</v>
      </c>
      <c r="O18" s="77" t="s">
        <v>20</v>
      </c>
      <c r="P18" s="59">
        <v>14</v>
      </c>
      <c r="Q18" s="59">
        <v>14</v>
      </c>
      <c r="R18" s="59">
        <v>9</v>
      </c>
      <c r="S18" s="78">
        <f t="shared" si="2"/>
        <v>37</v>
      </c>
      <c r="V18" s="77" t="s">
        <v>20</v>
      </c>
      <c r="W18" s="20">
        <v>12</v>
      </c>
      <c r="X18" s="20">
        <v>7</v>
      </c>
      <c r="Y18" s="20">
        <v>1</v>
      </c>
      <c r="Z18" s="78">
        <f t="shared" si="3"/>
        <v>20</v>
      </c>
    </row>
    <row r="19" spans="1:26" ht="18" customHeight="1" x14ac:dyDescent="0.25">
      <c r="A19" s="77" t="s">
        <v>48</v>
      </c>
      <c r="B19" s="59">
        <v>45</v>
      </c>
      <c r="C19" s="59">
        <v>38</v>
      </c>
      <c r="D19" s="59">
        <v>42</v>
      </c>
      <c r="E19" s="78">
        <f t="shared" si="0"/>
        <v>125</v>
      </c>
      <c r="F19" s="14"/>
      <c r="G19" s="14"/>
      <c r="H19" s="77" t="s">
        <v>48</v>
      </c>
      <c r="I19" s="59">
        <v>34</v>
      </c>
      <c r="J19" s="59">
        <v>34</v>
      </c>
      <c r="K19" s="59">
        <v>57</v>
      </c>
      <c r="L19" s="78">
        <f t="shared" si="1"/>
        <v>125</v>
      </c>
      <c r="O19" s="77" t="s">
        <v>48</v>
      </c>
      <c r="P19" s="59">
        <v>39</v>
      </c>
      <c r="Q19" s="59">
        <v>20</v>
      </c>
      <c r="R19" s="59">
        <v>32</v>
      </c>
      <c r="S19" s="78">
        <f t="shared" si="2"/>
        <v>91</v>
      </c>
      <c r="V19" s="77" t="s">
        <v>48</v>
      </c>
      <c r="W19" s="20">
        <v>29</v>
      </c>
      <c r="X19" s="20">
        <v>50</v>
      </c>
      <c r="Y19" s="20">
        <v>22</v>
      </c>
      <c r="Z19" s="78">
        <f t="shared" si="3"/>
        <v>101</v>
      </c>
    </row>
    <row r="20" spans="1:26" ht="18" customHeight="1" x14ac:dyDescent="0.25">
      <c r="A20" s="77" t="s">
        <v>22</v>
      </c>
      <c r="B20" s="59">
        <v>34</v>
      </c>
      <c r="C20" s="59">
        <v>22</v>
      </c>
      <c r="D20" s="59">
        <v>23</v>
      </c>
      <c r="E20" s="78">
        <f t="shared" si="0"/>
        <v>79</v>
      </c>
      <c r="F20" s="14"/>
      <c r="G20" s="14"/>
      <c r="H20" s="77" t="s">
        <v>22</v>
      </c>
      <c r="I20" s="59">
        <v>1</v>
      </c>
      <c r="J20" s="59">
        <v>2</v>
      </c>
      <c r="K20" s="59">
        <v>1</v>
      </c>
      <c r="L20" s="78">
        <f t="shared" si="1"/>
        <v>4</v>
      </c>
      <c r="O20" s="77" t="s">
        <v>22</v>
      </c>
      <c r="P20" s="59">
        <v>3</v>
      </c>
      <c r="Q20" s="59">
        <v>9</v>
      </c>
      <c r="R20" s="59">
        <v>21</v>
      </c>
      <c r="S20" s="78">
        <f t="shared" si="2"/>
        <v>33</v>
      </c>
      <c r="V20" s="77" t="s">
        <v>22</v>
      </c>
      <c r="W20" s="20">
        <v>24</v>
      </c>
      <c r="X20" s="20">
        <v>21</v>
      </c>
      <c r="Y20" s="20">
        <v>24</v>
      </c>
      <c r="Z20" s="78">
        <f t="shared" si="3"/>
        <v>69</v>
      </c>
    </row>
    <row r="21" spans="1:26" ht="18" customHeight="1" x14ac:dyDescent="0.25">
      <c r="A21" s="77" t="s">
        <v>24</v>
      </c>
      <c r="B21" s="59">
        <v>0</v>
      </c>
      <c r="C21" s="59">
        <v>0</v>
      </c>
      <c r="D21" s="59">
        <v>0</v>
      </c>
      <c r="E21" s="78">
        <f t="shared" si="0"/>
        <v>0</v>
      </c>
      <c r="F21" s="14"/>
      <c r="G21" s="14"/>
      <c r="H21" s="77" t="s">
        <v>24</v>
      </c>
      <c r="I21" s="59">
        <v>0</v>
      </c>
      <c r="J21" s="59">
        <v>0</v>
      </c>
      <c r="K21" s="59">
        <v>0</v>
      </c>
      <c r="L21" s="78">
        <f t="shared" si="1"/>
        <v>0</v>
      </c>
      <c r="O21" s="77" t="s">
        <v>24</v>
      </c>
      <c r="P21" s="59">
        <v>0</v>
      </c>
      <c r="Q21" s="59">
        <v>0</v>
      </c>
      <c r="R21" s="59">
        <v>0</v>
      </c>
      <c r="S21" s="78">
        <f t="shared" si="2"/>
        <v>0</v>
      </c>
      <c r="V21" s="77" t="s">
        <v>24</v>
      </c>
      <c r="W21" s="20">
        <v>0</v>
      </c>
      <c r="X21" s="20">
        <v>0</v>
      </c>
      <c r="Y21" s="20">
        <v>0</v>
      </c>
      <c r="Z21" s="78">
        <f t="shared" si="3"/>
        <v>0</v>
      </c>
    </row>
    <row r="22" spans="1:26" ht="18" customHeight="1" x14ac:dyDescent="0.25">
      <c r="A22" s="77" t="s">
        <v>49</v>
      </c>
      <c r="B22" s="59">
        <v>262</v>
      </c>
      <c r="C22" s="59">
        <v>232</v>
      </c>
      <c r="D22" s="59">
        <v>225</v>
      </c>
      <c r="E22" s="78">
        <f t="shared" si="0"/>
        <v>719</v>
      </c>
      <c r="F22" s="14"/>
      <c r="G22" s="14"/>
      <c r="H22" s="77" t="s">
        <v>49</v>
      </c>
      <c r="I22" s="59">
        <v>188</v>
      </c>
      <c r="J22" s="59">
        <v>301</v>
      </c>
      <c r="K22" s="59">
        <v>231</v>
      </c>
      <c r="L22" s="78">
        <f t="shared" si="1"/>
        <v>720</v>
      </c>
      <c r="O22" s="77" t="s">
        <v>49</v>
      </c>
      <c r="P22" s="59">
        <v>227</v>
      </c>
      <c r="Q22" s="59">
        <v>210</v>
      </c>
      <c r="R22" s="59">
        <v>200</v>
      </c>
      <c r="S22" s="78">
        <f t="shared" si="2"/>
        <v>637</v>
      </c>
      <c r="V22" s="77" t="s">
        <v>49</v>
      </c>
      <c r="W22" s="20">
        <v>257</v>
      </c>
      <c r="X22" s="20">
        <v>242</v>
      </c>
      <c r="Y22" s="20">
        <v>234</v>
      </c>
      <c r="Z22" s="78">
        <f t="shared" si="3"/>
        <v>733</v>
      </c>
    </row>
    <row r="23" spans="1:26" ht="18" customHeight="1" x14ac:dyDescent="0.25">
      <c r="A23" s="77" t="s">
        <v>27</v>
      </c>
      <c r="B23" s="59">
        <v>111</v>
      </c>
      <c r="C23" s="59">
        <v>140</v>
      </c>
      <c r="D23" s="59">
        <v>173</v>
      </c>
      <c r="E23" s="78">
        <f t="shared" si="0"/>
        <v>424</v>
      </c>
      <c r="F23" s="14"/>
      <c r="G23" s="14"/>
      <c r="H23" s="77" t="s">
        <v>27</v>
      </c>
      <c r="I23" s="59">
        <v>69</v>
      </c>
      <c r="J23" s="59">
        <v>103</v>
      </c>
      <c r="K23" s="59">
        <v>97</v>
      </c>
      <c r="L23" s="78">
        <f t="shared" si="1"/>
        <v>269</v>
      </c>
      <c r="O23" s="77" t="s">
        <v>27</v>
      </c>
      <c r="P23" s="59">
        <v>93</v>
      </c>
      <c r="Q23" s="59">
        <v>108</v>
      </c>
      <c r="R23" s="59">
        <v>108</v>
      </c>
      <c r="S23" s="78">
        <f t="shared" si="2"/>
        <v>309</v>
      </c>
      <c r="V23" s="77" t="s">
        <v>27</v>
      </c>
      <c r="W23" s="20">
        <v>129</v>
      </c>
      <c r="X23" s="20">
        <v>104</v>
      </c>
      <c r="Y23" s="20">
        <v>75</v>
      </c>
      <c r="Z23" s="78">
        <f t="shared" si="3"/>
        <v>308</v>
      </c>
    </row>
    <row r="24" spans="1:26" ht="18.75" customHeight="1" x14ac:dyDescent="0.25">
      <c r="A24" s="78" t="s">
        <v>33</v>
      </c>
      <c r="B24" s="78">
        <f>SUM(B6:B23)</f>
        <v>1218</v>
      </c>
      <c r="C24" s="78">
        <f>SUM(C6:C23)</f>
        <v>1129</v>
      </c>
      <c r="D24" s="78">
        <f>SUM(D6:D23)</f>
        <v>1122</v>
      </c>
      <c r="E24" s="78">
        <f>SUM(E6:E23)</f>
        <v>3469</v>
      </c>
      <c r="F24" s="14"/>
      <c r="G24" s="14"/>
      <c r="H24" s="78" t="s">
        <v>33</v>
      </c>
      <c r="I24" s="78">
        <f>SUM(I6:I23)</f>
        <v>634</v>
      </c>
      <c r="J24" s="78">
        <f>SUM(J6:J23)</f>
        <v>1346</v>
      </c>
      <c r="K24" s="78">
        <f>SUM(K6:K23)</f>
        <v>983</v>
      </c>
      <c r="L24" s="78">
        <f>SUM(L6:L23)</f>
        <v>2963</v>
      </c>
      <c r="O24" s="78" t="s">
        <v>33</v>
      </c>
      <c r="P24" s="78">
        <f>SUM(P6:P23)</f>
        <v>1015</v>
      </c>
      <c r="Q24" s="78">
        <f>SUM(Q6:Q23)</f>
        <v>993</v>
      </c>
      <c r="R24" s="78">
        <f>SUM(R6:R23)</f>
        <v>994</v>
      </c>
      <c r="S24" s="78">
        <f>SUM(S6:S23)</f>
        <v>3002</v>
      </c>
      <c r="V24" s="78" t="s">
        <v>33</v>
      </c>
      <c r="W24" s="78">
        <f>SUM(W6:W23)</f>
        <v>1115</v>
      </c>
      <c r="X24" s="78">
        <f>SUM(X6:X23)</f>
        <v>1070</v>
      </c>
      <c r="Y24" s="78">
        <f>SUM(Y6:Y23)</f>
        <v>997</v>
      </c>
      <c r="Z24" s="78">
        <f>SUM(Z6:Z23)</f>
        <v>3182</v>
      </c>
    </row>
    <row r="25" spans="1:26" ht="18.75" customHeight="1" x14ac:dyDescent="0.2">
      <c r="A25" s="107" t="s">
        <v>42</v>
      </c>
      <c r="B25" s="107"/>
      <c r="C25" s="107"/>
      <c r="D25" s="107"/>
      <c r="E25" s="107"/>
      <c r="F25" s="14"/>
      <c r="G25" s="14"/>
      <c r="H25" s="107" t="s">
        <v>42</v>
      </c>
      <c r="I25" s="107"/>
      <c r="J25" s="107"/>
      <c r="K25" s="107"/>
      <c r="L25" s="107"/>
      <c r="O25" s="107" t="s">
        <v>42</v>
      </c>
      <c r="P25" s="107"/>
      <c r="Q25" s="107"/>
      <c r="R25" s="107"/>
      <c r="S25" s="107"/>
      <c r="V25" s="107" t="s">
        <v>42</v>
      </c>
      <c r="W25" s="107"/>
      <c r="X25" s="107"/>
      <c r="Y25" s="107"/>
      <c r="Z25" s="107"/>
    </row>
    <row r="26" spans="1:26" ht="12.75" customHeight="1" x14ac:dyDescent="0.2">
      <c r="A26" s="80"/>
      <c r="B26" s="81"/>
      <c r="C26" s="81"/>
      <c r="D26" s="73"/>
      <c r="E26" s="73"/>
      <c r="F26" s="14"/>
      <c r="G26" s="14"/>
      <c r="H26" s="17"/>
      <c r="I26" s="14"/>
      <c r="J26" s="14"/>
      <c r="K26" s="15"/>
      <c r="L26" s="15"/>
      <c r="O26" s="17"/>
      <c r="P26" s="14"/>
      <c r="Q26" s="14"/>
      <c r="R26" s="15"/>
      <c r="S26" s="15"/>
      <c r="V26" s="17"/>
      <c r="W26" s="14"/>
      <c r="X26" s="14"/>
      <c r="Y26" s="15"/>
      <c r="Z26" s="15"/>
    </row>
    <row r="27" spans="1:26" ht="19.5" customHeight="1" x14ac:dyDescent="0.25">
      <c r="A27" s="78" t="s">
        <v>38</v>
      </c>
      <c r="B27" s="76" t="s">
        <v>1</v>
      </c>
      <c r="C27" s="76" t="s">
        <v>2</v>
      </c>
      <c r="D27" s="76" t="s">
        <v>3</v>
      </c>
      <c r="E27" s="76" t="s">
        <v>4</v>
      </c>
      <c r="F27" s="14"/>
      <c r="G27" s="14"/>
      <c r="H27" s="78" t="s">
        <v>38</v>
      </c>
      <c r="I27" s="76" t="s">
        <v>50</v>
      </c>
      <c r="J27" s="76" t="s">
        <v>51</v>
      </c>
      <c r="K27" s="76" t="s">
        <v>52</v>
      </c>
      <c r="L27" s="76" t="s">
        <v>4</v>
      </c>
      <c r="O27" s="78" t="s">
        <v>38</v>
      </c>
      <c r="P27" s="76" t="s">
        <v>53</v>
      </c>
      <c r="Q27" s="76" t="s">
        <v>54</v>
      </c>
      <c r="R27" s="76" t="s">
        <v>55</v>
      </c>
      <c r="S27" s="76" t="s">
        <v>4</v>
      </c>
      <c r="V27" s="78" t="s">
        <v>38</v>
      </c>
      <c r="W27" s="76" t="s">
        <v>56</v>
      </c>
      <c r="X27" s="76" t="s">
        <v>57</v>
      </c>
      <c r="Y27" s="76" t="s">
        <v>58</v>
      </c>
      <c r="Z27" s="76" t="s">
        <v>4</v>
      </c>
    </row>
    <row r="28" spans="1:26" ht="21.75" customHeight="1" x14ac:dyDescent="0.25">
      <c r="A28" s="77" t="s">
        <v>40</v>
      </c>
      <c r="B28" s="59">
        <v>127</v>
      </c>
      <c r="C28" s="59">
        <v>101</v>
      </c>
      <c r="D28" s="59">
        <v>129</v>
      </c>
      <c r="E28" s="78">
        <f>SUM(B28:D28)</f>
        <v>357</v>
      </c>
      <c r="F28" s="14"/>
      <c r="G28" s="14"/>
      <c r="H28" s="77" t="s">
        <v>40</v>
      </c>
      <c r="I28" s="59">
        <v>83</v>
      </c>
      <c r="J28" s="59">
        <v>116</v>
      </c>
      <c r="K28" s="59">
        <v>100</v>
      </c>
      <c r="L28" s="78">
        <f>SUM(I28:K28)</f>
        <v>299</v>
      </c>
      <c r="O28" s="77" t="s">
        <v>40</v>
      </c>
      <c r="P28" s="59">
        <v>86</v>
      </c>
      <c r="Q28" s="59">
        <v>95</v>
      </c>
      <c r="R28" s="59">
        <v>116</v>
      </c>
      <c r="S28" s="59">
        <f>SUM(P28:R28)</f>
        <v>297</v>
      </c>
      <c r="V28" s="77" t="s">
        <v>40</v>
      </c>
      <c r="W28" s="59">
        <v>147</v>
      </c>
      <c r="X28" s="59">
        <v>166</v>
      </c>
      <c r="Y28" s="59">
        <v>164</v>
      </c>
      <c r="Z28" s="78">
        <f>SUM(W28:Y28)</f>
        <v>477</v>
      </c>
    </row>
    <row r="29" spans="1:26" ht="19.5" customHeight="1" x14ac:dyDescent="0.25">
      <c r="A29" s="78" t="s">
        <v>33</v>
      </c>
      <c r="B29" s="78">
        <f>B24+B28</f>
        <v>1345</v>
      </c>
      <c r="C29" s="78">
        <f t="shared" ref="C29:E29" si="4">C24+C28</f>
        <v>1230</v>
      </c>
      <c r="D29" s="78">
        <f t="shared" si="4"/>
        <v>1251</v>
      </c>
      <c r="E29" s="78">
        <f t="shared" si="4"/>
        <v>3826</v>
      </c>
      <c r="F29" s="14"/>
      <c r="G29" s="14"/>
      <c r="H29" s="78" t="s">
        <v>33</v>
      </c>
      <c r="I29" s="78">
        <f>I24+I28</f>
        <v>717</v>
      </c>
      <c r="J29" s="78">
        <f t="shared" ref="J29:L29" si="5">J24+J28</f>
        <v>1462</v>
      </c>
      <c r="K29" s="78">
        <f t="shared" si="5"/>
        <v>1083</v>
      </c>
      <c r="L29" s="78">
        <f t="shared" si="5"/>
        <v>3262</v>
      </c>
      <c r="O29" s="78" t="s">
        <v>33</v>
      </c>
      <c r="P29" s="78">
        <f>P24+P28</f>
        <v>1101</v>
      </c>
      <c r="Q29" s="78">
        <f t="shared" ref="Q29:S29" si="6">Q24+Q28</f>
        <v>1088</v>
      </c>
      <c r="R29" s="78">
        <f t="shared" si="6"/>
        <v>1110</v>
      </c>
      <c r="S29" s="78">
        <f t="shared" si="6"/>
        <v>3299</v>
      </c>
      <c r="V29" s="78" t="s">
        <v>33</v>
      </c>
      <c r="W29" s="78">
        <f>W24+W28</f>
        <v>1262</v>
      </c>
      <c r="X29" s="78">
        <f t="shared" ref="X29:Z29" si="7">X24+X28</f>
        <v>1236</v>
      </c>
      <c r="Y29" s="78">
        <f t="shared" si="7"/>
        <v>1161</v>
      </c>
      <c r="Z29" s="78">
        <f t="shared" si="7"/>
        <v>3659</v>
      </c>
    </row>
    <row r="30" spans="1:26" s="49" customFormat="1" ht="12.75" customHeight="1" x14ac:dyDescent="0.2">
      <c r="A30" s="47"/>
      <c r="B30" s="48"/>
      <c r="C30" s="48"/>
      <c r="D30" s="48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s="49" customFormat="1" ht="12.75" customHeight="1" x14ac:dyDescent="0.2">
      <c r="A31" s="47"/>
      <c r="B31" s="48"/>
      <c r="C31" s="48"/>
      <c r="D31" s="48"/>
      <c r="E31" s="4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49" customFormat="1" ht="12.75" customHeight="1" x14ac:dyDescent="0.2">
      <c r="A32" s="47"/>
      <c r="B32" s="48"/>
      <c r="C32" s="48"/>
      <c r="D32" s="48"/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49" customFormat="1" ht="12.75" customHeight="1" x14ac:dyDescent="0.2">
      <c r="A33" s="47"/>
      <c r="B33" s="48"/>
      <c r="C33" s="48"/>
      <c r="D33" s="48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49" customFormat="1" ht="12.75" customHeight="1" x14ac:dyDescent="0.2">
      <c r="A34" s="47"/>
      <c r="B34" s="48"/>
      <c r="C34" s="48"/>
      <c r="D34" s="48"/>
      <c r="E34" s="4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49" customFormat="1" ht="12.75" customHeight="1" x14ac:dyDescent="0.2">
      <c r="A35" s="47"/>
      <c r="B35" s="48"/>
      <c r="C35" s="48"/>
      <c r="D35" s="48"/>
      <c r="E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s="49" customFormat="1" ht="12.75" customHeight="1" x14ac:dyDescent="0.2">
      <c r="A36" s="47"/>
      <c r="B36" s="48"/>
      <c r="C36" s="48"/>
      <c r="D36" s="48"/>
      <c r="E36" s="4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s="49" customFormat="1" ht="12.75" customHeight="1" x14ac:dyDescent="0.2">
      <c r="A37" s="47"/>
      <c r="B37" s="48"/>
      <c r="C37" s="48"/>
      <c r="D37" s="48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s="49" customFormat="1" ht="12.75" customHeight="1" x14ac:dyDescent="0.2">
      <c r="A38" s="47"/>
      <c r="B38" s="48"/>
      <c r="C38" s="48"/>
      <c r="D38" s="48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s="49" customFormat="1" ht="12.75" customHeight="1" x14ac:dyDescent="0.2">
      <c r="A39" s="47"/>
      <c r="B39" s="48"/>
      <c r="C39" s="48"/>
      <c r="D39" s="48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s="49" customFormat="1" ht="12.75" customHeight="1" x14ac:dyDescent="0.2">
      <c r="A40" s="47"/>
      <c r="B40" s="48"/>
      <c r="C40" s="48"/>
      <c r="D40" s="48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s="49" customFormat="1" ht="12.75" customHeight="1" x14ac:dyDescent="0.2">
      <c r="A41" s="47"/>
      <c r="B41" s="48"/>
      <c r="C41" s="48"/>
      <c r="D41" s="48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s="49" customFormat="1" ht="12.75" customHeight="1" x14ac:dyDescent="0.2">
      <c r="A42" s="47"/>
      <c r="B42" s="48"/>
      <c r="C42" s="48"/>
      <c r="D42" s="48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s="49" customFormat="1" ht="12.75" customHeight="1" x14ac:dyDescent="0.2">
      <c r="A43" s="47"/>
      <c r="B43" s="48"/>
      <c r="C43" s="48"/>
      <c r="D43" s="48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s="49" customFormat="1" ht="12.75" customHeight="1" x14ac:dyDescent="0.2">
      <c r="A44" s="47"/>
      <c r="B44" s="48"/>
      <c r="C44" s="48"/>
      <c r="D44" s="48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s="49" customFormat="1" ht="12.75" customHeight="1" x14ac:dyDescent="0.2">
      <c r="A45" s="47"/>
      <c r="B45" s="48"/>
      <c r="C45" s="48"/>
      <c r="D45" s="48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s="49" customFormat="1" ht="12.75" customHeight="1" x14ac:dyDescent="0.2">
      <c r="A46" s="47"/>
      <c r="B46" s="48"/>
      <c r="C46" s="48"/>
      <c r="D46" s="48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s="49" customFormat="1" ht="12.75" customHeight="1" x14ac:dyDescent="0.2">
      <c r="A47" s="47"/>
      <c r="B47" s="48"/>
      <c r="C47" s="48"/>
      <c r="D47" s="48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s="49" customFormat="1" ht="12.75" customHeight="1" x14ac:dyDescent="0.2">
      <c r="A48" s="47"/>
      <c r="B48" s="48"/>
      <c r="C48" s="48"/>
      <c r="D48" s="48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s="49" customFormat="1" ht="12.75" customHeight="1" x14ac:dyDescent="0.2">
      <c r="A49" s="47"/>
      <c r="B49" s="48"/>
      <c r="C49" s="48"/>
      <c r="D49" s="48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s="49" customFormat="1" ht="12.75" customHeight="1" x14ac:dyDescent="0.2">
      <c r="A50" s="47"/>
      <c r="B50" s="48"/>
      <c r="C50" s="48"/>
      <c r="D50" s="48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s="49" customFormat="1" ht="12.75" customHeight="1" x14ac:dyDescent="0.2">
      <c r="A51" s="47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s="49" customFormat="1" ht="12.75" customHeight="1" x14ac:dyDescent="0.2">
      <c r="A52" s="47"/>
      <c r="B52" s="48"/>
      <c r="C52" s="48"/>
      <c r="D52" s="48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s="49" customFormat="1" ht="12.75" customHeight="1" x14ac:dyDescent="0.2">
      <c r="A53" s="47"/>
      <c r="B53" s="48"/>
      <c r="C53" s="48"/>
      <c r="D53" s="48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s="49" customFormat="1" ht="12.75" customHeight="1" x14ac:dyDescent="0.2">
      <c r="A54" s="47"/>
      <c r="B54" s="48"/>
      <c r="C54" s="48"/>
      <c r="D54" s="48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s="49" customFormat="1" ht="12.75" customHeight="1" x14ac:dyDescent="0.2">
      <c r="A55" s="47"/>
      <c r="B55" s="48"/>
      <c r="C55" s="48"/>
      <c r="D55" s="48"/>
      <c r="E55" s="48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s="49" customFormat="1" ht="12.75" customHeight="1" x14ac:dyDescent="0.2">
      <c r="A56" s="47"/>
      <c r="B56" s="48"/>
      <c r="C56" s="48"/>
      <c r="D56" s="48"/>
      <c r="E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s="49" customFormat="1" ht="12.75" customHeight="1" x14ac:dyDescent="0.2">
      <c r="A57" s="47"/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s="49" customFormat="1" ht="12.75" customHeight="1" x14ac:dyDescent="0.2">
      <c r="A58" s="47"/>
      <c r="B58" s="48"/>
      <c r="C58" s="48"/>
      <c r="D58" s="48"/>
      <c r="E58" s="4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s="49" customFormat="1" ht="12.75" customHeight="1" x14ac:dyDescent="0.2">
      <c r="A59" s="47"/>
      <c r="B59" s="48"/>
      <c r="C59" s="48"/>
      <c r="D59" s="48"/>
      <c r="E59" s="48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s="49" customFormat="1" ht="12.75" customHeight="1" x14ac:dyDescent="0.2">
      <c r="A60" s="47"/>
      <c r="B60" s="48"/>
      <c r="C60" s="48"/>
      <c r="D60" s="48"/>
      <c r="E60" s="48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s="49" customFormat="1" ht="12.75" customHeight="1" x14ac:dyDescent="0.2">
      <c r="A61" s="47"/>
      <c r="B61" s="48"/>
      <c r="C61" s="48"/>
      <c r="D61" s="48"/>
      <c r="E61" s="48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s="49" customFormat="1" ht="12.75" customHeight="1" x14ac:dyDescent="0.2">
      <c r="A62" s="47"/>
      <c r="B62" s="48"/>
      <c r="C62" s="48"/>
      <c r="D62" s="48"/>
      <c r="E62" s="48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s="49" customFormat="1" ht="12.75" customHeight="1" x14ac:dyDescent="0.2">
      <c r="A63" s="47"/>
      <c r="B63" s="48"/>
      <c r="C63" s="48"/>
      <c r="D63" s="48"/>
      <c r="E63" s="48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s="49" customFormat="1" ht="12.75" customHeight="1" x14ac:dyDescent="0.2">
      <c r="A64" s="47"/>
      <c r="B64" s="48"/>
      <c r="C64" s="48"/>
      <c r="D64" s="48"/>
      <c r="E64" s="48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s="49" customFormat="1" ht="12.75" customHeight="1" x14ac:dyDescent="0.2">
      <c r="A65" s="47"/>
      <c r="B65" s="48"/>
      <c r="C65" s="48"/>
      <c r="D65" s="48"/>
      <c r="E65" s="48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s="49" customFormat="1" ht="12.75" customHeight="1" x14ac:dyDescent="0.2">
      <c r="A66" s="47"/>
      <c r="B66" s="48"/>
      <c r="C66" s="48"/>
      <c r="D66" s="48"/>
      <c r="E66" s="4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s="49" customFormat="1" ht="12.75" customHeight="1" x14ac:dyDescent="0.2">
      <c r="A67" s="47"/>
      <c r="B67" s="48"/>
      <c r="C67" s="48"/>
      <c r="D67" s="48"/>
      <c r="E67" s="48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49" customFormat="1" ht="12.75" customHeight="1" x14ac:dyDescent="0.2">
      <c r="A68" s="47"/>
      <c r="B68" s="48"/>
      <c r="C68" s="48"/>
      <c r="D68" s="48"/>
      <c r="E68" s="48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s="49" customFormat="1" ht="12.75" customHeight="1" x14ac:dyDescent="0.2">
      <c r="A69" s="47"/>
      <c r="B69" s="48"/>
      <c r="C69" s="48"/>
      <c r="D69" s="48"/>
      <c r="E69" s="48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s="49" customFormat="1" ht="12.75" customHeight="1" x14ac:dyDescent="0.2">
      <c r="A70" s="47"/>
      <c r="B70" s="48"/>
      <c r="C70" s="48"/>
      <c r="D70" s="48"/>
      <c r="E70" s="4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s="49" customFormat="1" ht="12.75" customHeight="1" x14ac:dyDescent="0.2">
      <c r="A71" s="47"/>
      <c r="B71" s="48"/>
      <c r="C71" s="48"/>
      <c r="D71" s="48"/>
      <c r="E71" s="48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s="49" customFormat="1" ht="12.75" customHeight="1" x14ac:dyDescent="0.2">
      <c r="A72" s="47"/>
      <c r="B72" s="48"/>
      <c r="C72" s="48"/>
      <c r="D72" s="48"/>
      <c r="E72" s="48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s="49" customFormat="1" ht="12.75" customHeight="1" x14ac:dyDescent="0.2">
      <c r="A73" s="47"/>
      <c r="B73" s="48"/>
      <c r="C73" s="48"/>
      <c r="D73" s="48"/>
      <c r="E73" s="48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s="49" customFormat="1" ht="12.75" customHeight="1" x14ac:dyDescent="0.2">
      <c r="A74" s="47"/>
      <c r="B74" s="48"/>
      <c r="C74" s="48"/>
      <c r="D74" s="48"/>
      <c r="E74" s="48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49" customFormat="1" ht="12.75" customHeight="1" x14ac:dyDescent="0.2">
      <c r="A75" s="47"/>
      <c r="B75" s="48"/>
      <c r="C75" s="48"/>
      <c r="D75" s="48"/>
      <c r="E75" s="48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49" customFormat="1" ht="12.75" customHeight="1" x14ac:dyDescent="0.2">
      <c r="A76" s="47"/>
      <c r="B76" s="48"/>
      <c r="C76" s="48"/>
      <c r="D76" s="48"/>
      <c r="E76" s="48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49" customFormat="1" ht="12.75" customHeight="1" x14ac:dyDescent="0.2">
      <c r="A77" s="47"/>
      <c r="B77" s="48"/>
      <c r="C77" s="48"/>
      <c r="D77" s="48"/>
      <c r="E77" s="48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49" customFormat="1" ht="12.75" customHeight="1" x14ac:dyDescent="0.2">
      <c r="A78" s="47"/>
      <c r="B78" s="48"/>
      <c r="C78" s="48"/>
      <c r="D78" s="48"/>
      <c r="E78" s="48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49" customFormat="1" ht="12.75" customHeight="1" x14ac:dyDescent="0.2">
      <c r="A79" s="47"/>
      <c r="B79" s="48"/>
      <c r="C79" s="48"/>
      <c r="D79" s="48"/>
      <c r="E79" s="4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49" customFormat="1" ht="12.75" customHeight="1" x14ac:dyDescent="0.2">
      <c r="A80" s="47"/>
      <c r="B80" s="48"/>
      <c r="C80" s="48"/>
      <c r="D80" s="48"/>
      <c r="E80" s="4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49" customFormat="1" ht="12.75" customHeight="1" x14ac:dyDescent="0.2">
      <c r="A81" s="47"/>
      <c r="B81" s="48"/>
      <c r="C81" s="48"/>
      <c r="D81" s="48"/>
      <c r="E81" s="48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s="49" customFormat="1" ht="12.75" customHeight="1" x14ac:dyDescent="0.2">
      <c r="A82" s="47"/>
      <c r="B82" s="48"/>
      <c r="C82" s="48"/>
      <c r="D82" s="48"/>
      <c r="E82" s="48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s="49" customFormat="1" ht="12.75" customHeight="1" x14ac:dyDescent="0.2">
      <c r="A83" s="47"/>
      <c r="B83" s="48"/>
      <c r="C83" s="48"/>
      <c r="D83" s="48"/>
      <c r="E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s="49" customFormat="1" ht="12.75" customHeight="1" x14ac:dyDescent="0.2">
      <c r="A84" s="47"/>
      <c r="B84" s="48"/>
      <c r="C84" s="48"/>
      <c r="D84" s="48"/>
      <c r="E84" s="48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s="49" customFormat="1" ht="12.75" customHeight="1" x14ac:dyDescent="0.2">
      <c r="A85" s="47"/>
      <c r="B85" s="48"/>
      <c r="C85" s="48"/>
      <c r="D85" s="48"/>
      <c r="E85" s="48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s="49" customFormat="1" ht="12.75" customHeight="1" x14ac:dyDescent="0.2">
      <c r="A86" s="47"/>
      <c r="B86" s="48"/>
      <c r="C86" s="48"/>
      <c r="D86" s="48"/>
      <c r="E86" s="4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s="49" customFormat="1" ht="12.75" customHeight="1" x14ac:dyDescent="0.2">
      <c r="A87" s="47"/>
      <c r="B87" s="48"/>
      <c r="C87" s="48"/>
      <c r="D87" s="48"/>
      <c r="E87" s="48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s="49" customFormat="1" ht="12.75" customHeight="1" x14ac:dyDescent="0.2">
      <c r="A88" s="47"/>
      <c r="B88" s="48"/>
      <c r="C88" s="48"/>
      <c r="D88" s="48"/>
      <c r="E88" s="48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s="49" customFormat="1" ht="12.75" customHeight="1" x14ac:dyDescent="0.2">
      <c r="A89" s="47"/>
      <c r="B89" s="48"/>
      <c r="C89" s="48"/>
      <c r="D89" s="48"/>
      <c r="E89" s="4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s="49" customFormat="1" ht="12.75" customHeight="1" x14ac:dyDescent="0.2">
      <c r="A90" s="47"/>
      <c r="B90" s="48"/>
      <c r="C90" s="48"/>
      <c r="D90" s="48"/>
      <c r="E90" s="4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s="49" customFormat="1" ht="12.75" customHeight="1" x14ac:dyDescent="0.2">
      <c r="A91" s="47"/>
      <c r="B91" s="48"/>
      <c r="C91" s="48"/>
      <c r="D91" s="48"/>
      <c r="E91" s="48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s="49" customFormat="1" ht="12.75" customHeight="1" x14ac:dyDescent="0.2">
      <c r="A92" s="47"/>
      <c r="B92" s="48"/>
      <c r="C92" s="48"/>
      <c r="D92" s="48"/>
      <c r="E92" s="48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s="49" customFormat="1" ht="12.75" customHeight="1" x14ac:dyDescent="0.2">
      <c r="A93" s="47"/>
      <c r="B93" s="48"/>
      <c r="C93" s="48"/>
      <c r="D93" s="48"/>
      <c r="E93" s="48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s="49" customFormat="1" ht="12.75" customHeight="1" x14ac:dyDescent="0.2">
      <c r="A94" s="47"/>
      <c r="B94" s="48"/>
      <c r="C94" s="48"/>
      <c r="D94" s="48"/>
      <c r="E94" s="48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s="49" customFormat="1" ht="12.75" customHeight="1" x14ac:dyDescent="0.2">
      <c r="A95" s="47"/>
      <c r="B95" s="48"/>
      <c r="C95" s="48"/>
      <c r="D95" s="48"/>
      <c r="E95" s="48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s="49" customFormat="1" ht="12.75" customHeight="1" x14ac:dyDescent="0.2">
      <c r="A96" s="47"/>
      <c r="B96" s="48"/>
      <c r="C96" s="48"/>
      <c r="D96" s="48"/>
      <c r="E96" s="48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s="49" customFormat="1" ht="12.75" customHeight="1" x14ac:dyDescent="0.2">
      <c r="A97" s="47"/>
      <c r="B97" s="48"/>
      <c r="C97" s="48"/>
      <c r="D97" s="48"/>
      <c r="E97" s="48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s="49" customFormat="1" ht="12.75" customHeight="1" x14ac:dyDescent="0.2">
      <c r="A98" s="47"/>
      <c r="B98" s="48"/>
      <c r="C98" s="48"/>
      <c r="D98" s="48"/>
      <c r="E98" s="48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s="49" customFormat="1" ht="12.75" customHeight="1" x14ac:dyDescent="0.2">
      <c r="A99" s="47"/>
      <c r="B99" s="48"/>
      <c r="C99" s="48"/>
      <c r="D99" s="48"/>
      <c r="E99" s="48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s="49" customFormat="1" ht="12.75" customHeight="1" x14ac:dyDescent="0.2">
      <c r="A100" s="47"/>
      <c r="B100" s="48"/>
      <c r="C100" s="48"/>
      <c r="D100" s="48"/>
      <c r="E100" s="48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s="49" customFormat="1" ht="12.75" customHeight="1" x14ac:dyDescent="0.2">
      <c r="A101" s="47"/>
      <c r="B101" s="48"/>
      <c r="C101" s="48"/>
      <c r="D101" s="48"/>
      <c r="E101" s="48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s="49" customFormat="1" ht="12.75" customHeight="1" x14ac:dyDescent="0.2">
      <c r="A102" s="47"/>
      <c r="B102" s="48"/>
      <c r="C102" s="48"/>
      <c r="D102" s="48"/>
      <c r="E102" s="48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s="49" customFormat="1" ht="12.75" customHeight="1" x14ac:dyDescent="0.2">
      <c r="A103" s="47"/>
      <c r="B103" s="48"/>
      <c r="C103" s="48"/>
      <c r="D103" s="48"/>
      <c r="E103" s="48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s="49" customFormat="1" ht="12.75" customHeight="1" x14ac:dyDescent="0.2">
      <c r="A104" s="47"/>
      <c r="B104" s="48"/>
      <c r="C104" s="48"/>
      <c r="D104" s="48"/>
      <c r="E104" s="48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s="49" customFormat="1" ht="12.75" customHeight="1" x14ac:dyDescent="0.2">
      <c r="A105" s="47"/>
      <c r="B105" s="48"/>
      <c r="C105" s="48"/>
      <c r="D105" s="48"/>
      <c r="E105" s="48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s="49" customFormat="1" ht="12.75" customHeight="1" x14ac:dyDescent="0.2">
      <c r="A106" s="47"/>
      <c r="B106" s="48"/>
      <c r="C106" s="48"/>
      <c r="D106" s="48"/>
      <c r="E106" s="4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s="49" customFormat="1" ht="12.75" customHeight="1" x14ac:dyDescent="0.2">
      <c r="A107" s="47"/>
      <c r="B107" s="48"/>
      <c r="C107" s="48"/>
      <c r="D107" s="48"/>
      <c r="E107" s="48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s="49" customFormat="1" ht="12.75" customHeight="1" x14ac:dyDescent="0.2">
      <c r="A108" s="47"/>
      <c r="B108" s="48"/>
      <c r="C108" s="48"/>
      <c r="D108" s="48"/>
      <c r="E108" s="48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s="49" customFormat="1" ht="12.75" customHeight="1" x14ac:dyDescent="0.2">
      <c r="A109" s="47"/>
      <c r="B109" s="48"/>
      <c r="C109" s="48"/>
      <c r="D109" s="48"/>
      <c r="E109" s="48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s="49" customFormat="1" ht="12.75" customHeight="1" x14ac:dyDescent="0.2">
      <c r="A110" s="47"/>
      <c r="B110" s="48"/>
      <c r="C110" s="48"/>
      <c r="D110" s="48"/>
      <c r="E110" s="48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s="49" customFormat="1" ht="12.75" customHeight="1" x14ac:dyDescent="0.2">
      <c r="A111" s="47"/>
      <c r="B111" s="48"/>
      <c r="C111" s="48"/>
      <c r="D111" s="48"/>
      <c r="E111" s="48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s="49" customFormat="1" ht="12.75" customHeight="1" x14ac:dyDescent="0.2">
      <c r="A112" s="47"/>
      <c r="B112" s="48"/>
      <c r="C112" s="48"/>
      <c r="D112" s="48"/>
      <c r="E112" s="48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s="49" customFormat="1" ht="12.75" customHeight="1" x14ac:dyDescent="0.2">
      <c r="A113" s="47"/>
      <c r="B113" s="48"/>
      <c r="C113" s="48"/>
      <c r="D113" s="48"/>
      <c r="E113" s="48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s="49" customFormat="1" ht="12.75" customHeight="1" x14ac:dyDescent="0.2">
      <c r="A114" s="47"/>
      <c r="B114" s="48"/>
      <c r="C114" s="48"/>
      <c r="D114" s="48"/>
      <c r="E114" s="48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s="49" customFormat="1" ht="12.75" customHeight="1" x14ac:dyDescent="0.2">
      <c r="A115" s="47"/>
      <c r="B115" s="48"/>
      <c r="C115" s="48"/>
      <c r="D115" s="48"/>
      <c r="E115" s="48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s="49" customFormat="1" ht="12.75" customHeight="1" x14ac:dyDescent="0.2">
      <c r="A116" s="47"/>
      <c r="B116" s="48"/>
      <c r="C116" s="48"/>
      <c r="D116" s="48"/>
      <c r="E116" s="48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s="49" customFormat="1" ht="12.75" customHeight="1" x14ac:dyDescent="0.2">
      <c r="A117" s="47"/>
      <c r="B117" s="48"/>
      <c r="C117" s="48"/>
      <c r="D117" s="48"/>
      <c r="E117" s="48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s="49" customFormat="1" ht="12.75" customHeight="1" x14ac:dyDescent="0.2">
      <c r="A118" s="47"/>
      <c r="B118" s="48"/>
      <c r="C118" s="48"/>
      <c r="D118" s="48"/>
      <c r="E118" s="48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s="49" customFormat="1" ht="12.75" customHeight="1" x14ac:dyDescent="0.2">
      <c r="A119" s="47"/>
      <c r="B119" s="48"/>
      <c r="C119" s="48"/>
      <c r="D119" s="48"/>
      <c r="E119" s="48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s="49" customFormat="1" ht="12.75" customHeight="1" x14ac:dyDescent="0.2">
      <c r="A120" s="47"/>
      <c r="B120" s="48"/>
      <c r="C120" s="48"/>
      <c r="D120" s="48"/>
      <c r="E120" s="48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s="49" customFormat="1" ht="12.75" customHeight="1" x14ac:dyDescent="0.2">
      <c r="A121" s="47"/>
      <c r="B121" s="48"/>
      <c r="C121" s="48"/>
      <c r="D121" s="48"/>
      <c r="E121" s="48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s="49" customFormat="1" ht="12.75" customHeight="1" x14ac:dyDescent="0.2">
      <c r="A122" s="47"/>
      <c r="B122" s="48"/>
      <c r="C122" s="48"/>
      <c r="D122" s="48"/>
      <c r="E122" s="48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s="49" customFormat="1" ht="12.75" customHeight="1" x14ac:dyDescent="0.2">
      <c r="A123" s="47"/>
      <c r="B123" s="48"/>
      <c r="C123" s="48"/>
      <c r="D123" s="48"/>
      <c r="E123" s="48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s="49" customFormat="1" ht="12.75" customHeight="1" x14ac:dyDescent="0.2">
      <c r="A124" s="47"/>
      <c r="B124" s="48"/>
      <c r="C124" s="48"/>
      <c r="D124" s="48"/>
      <c r="E124" s="48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s="49" customFormat="1" ht="12.75" customHeight="1" x14ac:dyDescent="0.2">
      <c r="A125" s="47"/>
      <c r="B125" s="48"/>
      <c r="C125" s="48"/>
      <c r="D125" s="48"/>
      <c r="E125" s="48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s="49" customFormat="1" ht="12.75" customHeight="1" x14ac:dyDescent="0.2">
      <c r="A126" s="47"/>
      <c r="B126" s="48"/>
      <c r="C126" s="48"/>
      <c r="D126" s="48"/>
      <c r="E126" s="48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s="49" customFormat="1" ht="12.75" customHeight="1" x14ac:dyDescent="0.2">
      <c r="A127" s="47"/>
      <c r="B127" s="48"/>
      <c r="C127" s="48"/>
      <c r="D127" s="48"/>
      <c r="E127" s="48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s="49" customFormat="1" ht="12.75" customHeight="1" x14ac:dyDescent="0.2">
      <c r="A128" s="47"/>
      <c r="B128" s="48"/>
      <c r="C128" s="48"/>
      <c r="D128" s="48"/>
      <c r="E128" s="48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s="49" customFormat="1" ht="12.75" customHeight="1" x14ac:dyDescent="0.2">
      <c r="A129" s="47"/>
      <c r="B129" s="48"/>
      <c r="C129" s="48"/>
      <c r="D129" s="48"/>
      <c r="E129" s="48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s="49" customFormat="1" ht="12.75" customHeight="1" x14ac:dyDescent="0.2">
      <c r="A130" s="47"/>
      <c r="B130" s="48"/>
      <c r="C130" s="48"/>
      <c r="D130" s="48"/>
      <c r="E130" s="48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s="49" customFormat="1" ht="12.75" customHeight="1" x14ac:dyDescent="0.2">
      <c r="A131" s="47"/>
      <c r="B131" s="48"/>
      <c r="C131" s="48"/>
      <c r="D131" s="48"/>
      <c r="E131" s="48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s="49" customFormat="1" ht="12.75" customHeight="1" x14ac:dyDescent="0.2">
      <c r="A132" s="47"/>
      <c r="B132" s="48"/>
      <c r="C132" s="48"/>
      <c r="D132" s="48"/>
      <c r="E132" s="48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s="49" customFormat="1" ht="12.75" customHeight="1" x14ac:dyDescent="0.2">
      <c r="A133" s="47"/>
      <c r="B133" s="48"/>
      <c r="C133" s="48"/>
      <c r="D133" s="48"/>
      <c r="E133" s="48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s="49" customFormat="1" ht="12.75" customHeight="1" x14ac:dyDescent="0.2">
      <c r="A134" s="47"/>
      <c r="B134" s="48"/>
      <c r="C134" s="48"/>
      <c r="D134" s="48"/>
      <c r="E134" s="48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s="49" customFormat="1" ht="12.75" customHeight="1" x14ac:dyDescent="0.2">
      <c r="A135" s="47"/>
      <c r="B135" s="48"/>
      <c r="C135" s="48"/>
      <c r="D135" s="48"/>
      <c r="E135" s="48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s="49" customFormat="1" ht="12.75" customHeight="1" x14ac:dyDescent="0.2">
      <c r="A136" s="47"/>
      <c r="B136" s="48"/>
      <c r="C136" s="48"/>
      <c r="D136" s="48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s="49" customFormat="1" ht="12.75" customHeight="1" x14ac:dyDescent="0.2">
      <c r="A137" s="47"/>
      <c r="B137" s="48"/>
      <c r="C137" s="48"/>
      <c r="D137" s="48"/>
      <c r="E137" s="48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s="49" customFormat="1" ht="12.75" customHeight="1" x14ac:dyDescent="0.2">
      <c r="A138" s="47"/>
      <c r="B138" s="48"/>
      <c r="C138" s="48"/>
      <c r="D138" s="48"/>
      <c r="E138" s="48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s="49" customFormat="1" ht="12.75" customHeight="1" x14ac:dyDescent="0.2">
      <c r="A139" s="47"/>
      <c r="B139" s="48"/>
      <c r="C139" s="48"/>
      <c r="D139" s="48"/>
      <c r="E139" s="48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s="49" customFormat="1" ht="12.75" customHeight="1" x14ac:dyDescent="0.2">
      <c r="A140" s="47"/>
      <c r="B140" s="48"/>
      <c r="C140" s="48"/>
      <c r="D140" s="48"/>
      <c r="E140" s="48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s="49" customFormat="1" ht="12.75" customHeight="1" x14ac:dyDescent="0.2">
      <c r="A141" s="47"/>
      <c r="B141" s="48"/>
      <c r="C141" s="48"/>
      <c r="D141" s="48"/>
      <c r="E141" s="48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s="49" customFormat="1" ht="12.75" customHeight="1" x14ac:dyDescent="0.2">
      <c r="A142" s="47"/>
      <c r="B142" s="48"/>
      <c r="C142" s="48"/>
      <c r="D142" s="48"/>
      <c r="E142" s="4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s="49" customFormat="1" ht="12.75" customHeight="1" x14ac:dyDescent="0.2">
      <c r="A143" s="47"/>
      <c r="B143" s="48"/>
      <c r="C143" s="48"/>
      <c r="D143" s="48"/>
      <c r="E143" s="48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s="49" customFormat="1" ht="12.75" customHeight="1" x14ac:dyDescent="0.2">
      <c r="A144" s="47"/>
      <c r="B144" s="48"/>
      <c r="C144" s="48"/>
      <c r="D144" s="48"/>
      <c r="E144" s="48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s="49" customFormat="1" ht="12.75" customHeight="1" x14ac:dyDescent="0.2">
      <c r="A145" s="47"/>
      <c r="B145" s="48"/>
      <c r="C145" s="48"/>
      <c r="D145" s="48"/>
      <c r="E145" s="48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s="49" customFormat="1" ht="12.75" customHeight="1" x14ac:dyDescent="0.2">
      <c r="A146" s="47"/>
      <c r="B146" s="48"/>
      <c r="C146" s="48"/>
      <c r="D146" s="48"/>
      <c r="E146" s="48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s="49" customFormat="1" ht="12.75" customHeight="1" x14ac:dyDescent="0.2">
      <c r="A147" s="47"/>
      <c r="B147" s="48"/>
      <c r="C147" s="48"/>
      <c r="D147" s="48"/>
      <c r="E147" s="48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s="49" customFormat="1" ht="12.75" customHeight="1" x14ac:dyDescent="0.2">
      <c r="A148" s="47"/>
      <c r="B148" s="48"/>
      <c r="C148" s="48"/>
      <c r="D148" s="48"/>
      <c r="E148" s="48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s="49" customFormat="1" ht="12.75" customHeight="1" x14ac:dyDescent="0.2">
      <c r="A149" s="47"/>
      <c r="B149" s="48"/>
      <c r="C149" s="48"/>
      <c r="D149" s="48"/>
      <c r="E149" s="48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s="49" customFormat="1" ht="12.75" customHeight="1" x14ac:dyDescent="0.2">
      <c r="A150" s="47"/>
      <c r="B150" s="48"/>
      <c r="C150" s="48"/>
      <c r="D150" s="48"/>
      <c r="E150" s="48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s="49" customFormat="1" ht="12.75" customHeight="1" x14ac:dyDescent="0.2">
      <c r="A151" s="47"/>
      <c r="B151" s="48"/>
      <c r="C151" s="48"/>
      <c r="D151" s="48"/>
      <c r="E151" s="48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s="49" customFormat="1" ht="12.75" customHeight="1" x14ac:dyDescent="0.2">
      <c r="A152" s="47"/>
      <c r="B152" s="48"/>
      <c r="C152" s="48"/>
      <c r="D152" s="48"/>
      <c r="E152" s="48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s="49" customFormat="1" ht="12.75" customHeight="1" x14ac:dyDescent="0.2">
      <c r="A153" s="47"/>
      <c r="B153" s="48"/>
      <c r="C153" s="48"/>
      <c r="D153" s="48"/>
      <c r="E153" s="48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s="49" customFormat="1" ht="12.75" customHeight="1" x14ac:dyDescent="0.2">
      <c r="A154" s="47"/>
      <c r="B154" s="48"/>
      <c r="C154" s="48"/>
      <c r="D154" s="48"/>
      <c r="E154" s="48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s="49" customFormat="1" ht="12.75" customHeight="1" x14ac:dyDescent="0.2">
      <c r="A155" s="47"/>
      <c r="B155" s="48"/>
      <c r="C155" s="48"/>
      <c r="D155" s="48"/>
      <c r="E155" s="48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s="49" customFormat="1" ht="12.75" customHeight="1" x14ac:dyDescent="0.2">
      <c r="A156" s="47"/>
      <c r="B156" s="48"/>
      <c r="C156" s="48"/>
      <c r="D156" s="48"/>
      <c r="E156" s="48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s="49" customFormat="1" ht="12.75" customHeight="1" x14ac:dyDescent="0.2">
      <c r="A157" s="47"/>
      <c r="B157" s="48"/>
      <c r="C157" s="48"/>
      <c r="D157" s="48"/>
      <c r="E157" s="48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s="49" customFormat="1" ht="12.75" customHeight="1" x14ac:dyDescent="0.2">
      <c r="A158" s="47"/>
      <c r="B158" s="48"/>
      <c r="C158" s="48"/>
      <c r="D158" s="48"/>
      <c r="E158" s="48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s="49" customFormat="1" ht="12.75" customHeight="1" x14ac:dyDescent="0.2">
      <c r="A159" s="47"/>
      <c r="B159" s="48"/>
      <c r="C159" s="48"/>
      <c r="D159" s="48"/>
      <c r="E159" s="48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s="49" customFormat="1" ht="12.75" customHeight="1" x14ac:dyDescent="0.2">
      <c r="A160" s="47"/>
      <c r="B160" s="48"/>
      <c r="C160" s="48"/>
      <c r="D160" s="48"/>
      <c r="E160" s="48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s="49" customFormat="1" ht="12.75" customHeight="1" x14ac:dyDescent="0.2">
      <c r="A161" s="47"/>
      <c r="B161" s="48"/>
      <c r="C161" s="48"/>
      <c r="D161" s="48"/>
      <c r="E161" s="48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s="49" customFormat="1" ht="12.75" customHeight="1" x14ac:dyDescent="0.2">
      <c r="A162" s="47"/>
      <c r="B162" s="48"/>
      <c r="C162" s="48"/>
      <c r="D162" s="48"/>
      <c r="E162" s="48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s="49" customFormat="1" ht="12.75" customHeight="1" x14ac:dyDescent="0.2">
      <c r="A163" s="47"/>
      <c r="B163" s="48"/>
      <c r="C163" s="48"/>
      <c r="D163" s="48"/>
      <c r="E163" s="48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s="49" customFormat="1" ht="12.75" customHeight="1" x14ac:dyDescent="0.2">
      <c r="A164" s="47"/>
      <c r="B164" s="48"/>
      <c r="C164" s="48"/>
      <c r="D164" s="48"/>
      <c r="E164" s="48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s="49" customFormat="1" ht="12.75" customHeight="1" x14ac:dyDescent="0.2">
      <c r="A165" s="47"/>
      <c r="B165" s="48"/>
      <c r="C165" s="48"/>
      <c r="D165" s="48"/>
      <c r="E165" s="48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s="49" customFormat="1" ht="12.75" customHeight="1" x14ac:dyDescent="0.2">
      <c r="A166" s="47"/>
      <c r="B166" s="48"/>
      <c r="C166" s="48"/>
      <c r="D166" s="48"/>
      <c r="E166" s="48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s="49" customFormat="1" ht="12.75" customHeight="1" x14ac:dyDescent="0.2">
      <c r="A167" s="47"/>
      <c r="B167" s="48"/>
      <c r="C167" s="48"/>
      <c r="D167" s="48"/>
      <c r="E167" s="48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s="49" customFormat="1" ht="12.75" customHeight="1" x14ac:dyDescent="0.2">
      <c r="A168" s="47"/>
      <c r="B168" s="48"/>
      <c r="C168" s="48"/>
      <c r="D168" s="48"/>
      <c r="E168" s="48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s="49" customFormat="1" ht="12.75" customHeight="1" x14ac:dyDescent="0.2">
      <c r="A169" s="47"/>
      <c r="B169" s="48"/>
      <c r="C169" s="48"/>
      <c r="D169" s="48"/>
      <c r="E169" s="48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s="49" customFormat="1" ht="12.75" customHeight="1" x14ac:dyDescent="0.2">
      <c r="A170" s="47"/>
      <c r="B170" s="48"/>
      <c r="C170" s="48"/>
      <c r="D170" s="48"/>
      <c r="E170" s="48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s="49" customFormat="1" ht="12.75" customHeight="1" x14ac:dyDescent="0.2">
      <c r="A171" s="47"/>
      <c r="B171" s="48"/>
      <c r="C171" s="48"/>
      <c r="D171" s="48"/>
      <c r="E171" s="48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s="49" customFormat="1" ht="12.75" customHeight="1" x14ac:dyDescent="0.2">
      <c r="A172" s="47"/>
      <c r="B172" s="48"/>
      <c r="C172" s="48"/>
      <c r="D172" s="48"/>
      <c r="E172" s="48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s="49" customFormat="1" ht="12.75" customHeight="1" x14ac:dyDescent="0.2">
      <c r="A173" s="47"/>
      <c r="B173" s="48"/>
      <c r="C173" s="48"/>
      <c r="D173" s="48"/>
      <c r="E173" s="48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s="49" customFormat="1" ht="12.75" customHeight="1" x14ac:dyDescent="0.2">
      <c r="A174" s="47"/>
      <c r="B174" s="48"/>
      <c r="C174" s="48"/>
      <c r="D174" s="48"/>
      <c r="E174" s="48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s="49" customFormat="1" ht="12.75" customHeight="1" x14ac:dyDescent="0.2">
      <c r="A175" s="47"/>
      <c r="B175" s="48"/>
      <c r="C175" s="48"/>
      <c r="D175" s="48"/>
      <c r="E175" s="48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s="49" customFormat="1" ht="12.75" customHeight="1" x14ac:dyDescent="0.2">
      <c r="A176" s="47"/>
      <c r="B176" s="48"/>
      <c r="C176" s="48"/>
      <c r="D176" s="48"/>
      <c r="E176" s="48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s="49" customFormat="1" ht="12.75" customHeight="1" x14ac:dyDescent="0.2">
      <c r="A177" s="47"/>
      <c r="B177" s="48"/>
      <c r="C177" s="48"/>
      <c r="D177" s="48"/>
      <c r="E177" s="48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s="49" customFormat="1" ht="12.75" customHeight="1" x14ac:dyDescent="0.2">
      <c r="A178" s="47"/>
      <c r="B178" s="48"/>
      <c r="C178" s="48"/>
      <c r="D178" s="48"/>
      <c r="E178" s="48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s="49" customFormat="1" ht="12.75" customHeight="1" x14ac:dyDescent="0.2">
      <c r="A179" s="47"/>
      <c r="B179" s="48"/>
      <c r="C179" s="48"/>
      <c r="D179" s="48"/>
      <c r="E179" s="48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s="49" customFormat="1" ht="12.75" customHeight="1" x14ac:dyDescent="0.2">
      <c r="A180" s="47"/>
      <c r="B180" s="48"/>
      <c r="C180" s="48"/>
      <c r="D180" s="48"/>
      <c r="E180" s="48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s="49" customFormat="1" ht="12.75" customHeight="1" x14ac:dyDescent="0.2">
      <c r="A181" s="47"/>
      <c r="B181" s="48"/>
      <c r="C181" s="48"/>
      <c r="D181" s="48"/>
      <c r="E181" s="48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s="49" customFormat="1" ht="12.75" customHeight="1" x14ac:dyDescent="0.2">
      <c r="A182" s="47"/>
      <c r="B182" s="48"/>
      <c r="C182" s="48"/>
      <c r="D182" s="48"/>
      <c r="E182" s="48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s="49" customFormat="1" ht="12.75" customHeight="1" x14ac:dyDescent="0.2">
      <c r="A183" s="47"/>
      <c r="B183" s="48"/>
      <c r="C183" s="48"/>
      <c r="D183" s="48"/>
      <c r="E183" s="48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s="49" customFormat="1" ht="12.75" customHeight="1" x14ac:dyDescent="0.2">
      <c r="A184" s="47"/>
      <c r="B184" s="48"/>
      <c r="C184" s="48"/>
      <c r="D184" s="48"/>
      <c r="E184" s="48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s="49" customFormat="1" ht="12.75" customHeight="1" x14ac:dyDescent="0.2">
      <c r="A185" s="47"/>
      <c r="B185" s="48"/>
      <c r="C185" s="48"/>
      <c r="D185" s="48"/>
      <c r="E185" s="48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s="49" customFormat="1" ht="12.75" customHeight="1" x14ac:dyDescent="0.2">
      <c r="A186" s="47"/>
      <c r="B186" s="48"/>
      <c r="C186" s="48"/>
      <c r="D186" s="48"/>
      <c r="E186" s="48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s="49" customFormat="1" ht="12.75" customHeight="1" x14ac:dyDescent="0.2">
      <c r="A187" s="47"/>
      <c r="B187" s="48"/>
      <c r="C187" s="48"/>
      <c r="D187" s="48"/>
      <c r="E187" s="48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s="49" customFormat="1" ht="12.75" customHeight="1" x14ac:dyDescent="0.2">
      <c r="A188" s="47"/>
      <c r="B188" s="48"/>
      <c r="C188" s="48"/>
      <c r="D188" s="48"/>
      <c r="E188" s="48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s="49" customFormat="1" ht="12.75" customHeight="1" x14ac:dyDescent="0.2">
      <c r="A189" s="47"/>
      <c r="B189" s="48"/>
      <c r="C189" s="48"/>
      <c r="D189" s="48"/>
      <c r="E189" s="48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s="49" customFormat="1" ht="12.75" customHeight="1" x14ac:dyDescent="0.2">
      <c r="A190" s="47"/>
      <c r="B190" s="48"/>
      <c r="C190" s="48"/>
      <c r="D190" s="48"/>
      <c r="E190" s="48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s="49" customFormat="1" ht="12.75" customHeight="1" x14ac:dyDescent="0.2">
      <c r="A191" s="47"/>
      <c r="B191" s="48"/>
      <c r="C191" s="48"/>
      <c r="D191" s="48"/>
      <c r="E191" s="48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s="49" customFormat="1" ht="12.75" customHeight="1" x14ac:dyDescent="0.2">
      <c r="A192" s="47"/>
      <c r="B192" s="48"/>
      <c r="C192" s="48"/>
      <c r="D192" s="48"/>
      <c r="E192" s="48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s="49" customFormat="1" ht="12.75" customHeight="1" x14ac:dyDescent="0.2">
      <c r="A193" s="47"/>
      <c r="B193" s="48"/>
      <c r="C193" s="48"/>
      <c r="D193" s="48"/>
      <c r="E193" s="48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s="49" customFormat="1" ht="12.75" customHeight="1" x14ac:dyDescent="0.2">
      <c r="A194" s="47"/>
      <c r="B194" s="48"/>
      <c r="C194" s="48"/>
      <c r="D194" s="48"/>
      <c r="E194" s="48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s="49" customFormat="1" ht="12.75" customHeight="1" x14ac:dyDescent="0.2">
      <c r="A195" s="47"/>
      <c r="B195" s="48"/>
      <c r="C195" s="48"/>
      <c r="D195" s="48"/>
      <c r="E195" s="48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s="49" customFormat="1" ht="12.75" customHeight="1" x14ac:dyDescent="0.2">
      <c r="A196" s="47"/>
      <c r="B196" s="48"/>
      <c r="C196" s="48"/>
      <c r="D196" s="48"/>
      <c r="E196" s="48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s="49" customFormat="1" ht="12.75" customHeight="1" x14ac:dyDescent="0.2">
      <c r="A197" s="47"/>
      <c r="B197" s="48"/>
      <c r="C197" s="48"/>
      <c r="D197" s="48"/>
      <c r="E197" s="48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s="49" customFormat="1" ht="12.75" customHeight="1" x14ac:dyDescent="0.2">
      <c r="A198" s="47"/>
      <c r="B198" s="48"/>
      <c r="C198" s="48"/>
      <c r="D198" s="48"/>
      <c r="E198" s="48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s="49" customFormat="1" ht="12.75" customHeight="1" x14ac:dyDescent="0.2">
      <c r="A199" s="47"/>
      <c r="B199" s="48"/>
      <c r="C199" s="48"/>
      <c r="D199" s="48"/>
      <c r="E199" s="48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s="49" customFormat="1" ht="12.75" customHeight="1" x14ac:dyDescent="0.2">
      <c r="A200" s="47"/>
      <c r="B200" s="48"/>
      <c r="C200" s="48"/>
      <c r="D200" s="48"/>
      <c r="E200" s="48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s="49" customFormat="1" ht="12.75" customHeight="1" x14ac:dyDescent="0.2">
      <c r="A201" s="47"/>
      <c r="B201" s="48"/>
      <c r="C201" s="48"/>
      <c r="D201" s="48"/>
      <c r="E201" s="48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s="49" customFormat="1" ht="12.75" customHeight="1" x14ac:dyDescent="0.2">
      <c r="A202" s="47"/>
      <c r="B202" s="48"/>
      <c r="C202" s="48"/>
      <c r="D202" s="48"/>
      <c r="E202" s="48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s="49" customFormat="1" ht="12.75" customHeight="1" x14ac:dyDescent="0.2">
      <c r="A203" s="47"/>
      <c r="B203" s="48"/>
      <c r="C203" s="48"/>
      <c r="D203" s="48"/>
      <c r="E203" s="48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s="49" customFormat="1" ht="12.75" customHeight="1" x14ac:dyDescent="0.2">
      <c r="A204" s="47"/>
      <c r="B204" s="48"/>
      <c r="C204" s="48"/>
      <c r="D204" s="48"/>
      <c r="E204" s="48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s="49" customFormat="1" ht="12.75" customHeight="1" x14ac:dyDescent="0.2">
      <c r="A205" s="47"/>
      <c r="B205" s="48"/>
      <c r="C205" s="48"/>
      <c r="D205" s="48"/>
      <c r="E205" s="48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s="49" customFormat="1" ht="12.75" customHeight="1" x14ac:dyDescent="0.2">
      <c r="A206" s="47"/>
      <c r="B206" s="48"/>
      <c r="C206" s="48"/>
      <c r="D206" s="48"/>
      <c r="E206" s="48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s="49" customFormat="1" ht="12.75" customHeight="1" x14ac:dyDescent="0.2">
      <c r="A207" s="47"/>
      <c r="B207" s="48"/>
      <c r="C207" s="48"/>
      <c r="D207" s="48"/>
      <c r="E207" s="48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s="49" customFormat="1" ht="12.75" customHeight="1" x14ac:dyDescent="0.2">
      <c r="A208" s="47"/>
      <c r="B208" s="48"/>
      <c r="C208" s="48"/>
      <c r="D208" s="48"/>
      <c r="E208" s="48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s="49" customFormat="1" ht="12.75" customHeight="1" x14ac:dyDescent="0.2">
      <c r="A209" s="47"/>
      <c r="B209" s="48"/>
      <c r="C209" s="48"/>
      <c r="D209" s="48"/>
      <c r="E209" s="48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s="49" customFormat="1" ht="12.75" customHeight="1" x14ac:dyDescent="0.2">
      <c r="A210" s="47"/>
      <c r="B210" s="48"/>
      <c r="C210" s="48"/>
      <c r="D210" s="48"/>
      <c r="E210" s="48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s="49" customFormat="1" ht="12.75" customHeight="1" x14ac:dyDescent="0.2">
      <c r="A211" s="47"/>
      <c r="B211" s="48"/>
      <c r="C211" s="48"/>
      <c r="D211" s="48"/>
      <c r="E211" s="48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s="49" customFormat="1" ht="12.75" customHeight="1" x14ac:dyDescent="0.2">
      <c r="A212" s="47"/>
      <c r="B212" s="48"/>
      <c r="C212" s="48"/>
      <c r="D212" s="48"/>
      <c r="E212" s="48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s="49" customFormat="1" ht="12.75" customHeight="1" x14ac:dyDescent="0.2">
      <c r="A213" s="47"/>
      <c r="B213" s="48"/>
      <c r="C213" s="48"/>
      <c r="D213" s="48"/>
      <c r="E213" s="48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s="49" customFormat="1" ht="12.75" customHeight="1" x14ac:dyDescent="0.2">
      <c r="A214" s="47"/>
      <c r="B214" s="48"/>
      <c r="C214" s="48"/>
      <c r="D214" s="48"/>
      <c r="E214" s="48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s="49" customFormat="1" ht="12.75" customHeight="1" x14ac:dyDescent="0.2">
      <c r="A215" s="47"/>
      <c r="B215" s="48"/>
      <c r="C215" s="48"/>
      <c r="D215" s="48"/>
      <c r="E215" s="48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s="49" customFormat="1" ht="12.75" customHeight="1" x14ac:dyDescent="0.2">
      <c r="A216" s="47"/>
      <c r="B216" s="48"/>
      <c r="C216" s="48"/>
      <c r="D216" s="48"/>
      <c r="E216" s="48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s="49" customFormat="1" ht="12.75" customHeight="1" x14ac:dyDescent="0.2">
      <c r="A217" s="47"/>
      <c r="B217" s="48"/>
      <c r="C217" s="48"/>
      <c r="D217" s="48"/>
      <c r="E217" s="48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s="49" customFormat="1" ht="12.75" customHeight="1" x14ac:dyDescent="0.2">
      <c r="A218" s="47"/>
      <c r="B218" s="48"/>
      <c r="C218" s="48"/>
      <c r="D218" s="48"/>
      <c r="E218" s="48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s="49" customFormat="1" ht="12.75" customHeight="1" x14ac:dyDescent="0.2">
      <c r="A219" s="47"/>
      <c r="B219" s="48"/>
      <c r="C219" s="48"/>
      <c r="D219" s="48"/>
      <c r="E219" s="48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s="49" customFormat="1" ht="12.75" customHeight="1" x14ac:dyDescent="0.2">
      <c r="A220" s="47"/>
      <c r="B220" s="48"/>
      <c r="C220" s="48"/>
      <c r="D220" s="48"/>
      <c r="E220" s="48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s="49" customFormat="1" ht="12.75" customHeight="1" x14ac:dyDescent="0.2">
      <c r="A221" s="47"/>
      <c r="B221" s="48"/>
      <c r="C221" s="48"/>
      <c r="D221" s="48"/>
      <c r="E221" s="48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s="49" customFormat="1" ht="12.75" customHeight="1" x14ac:dyDescent="0.2">
      <c r="A222" s="47"/>
      <c r="B222" s="48"/>
      <c r="C222" s="48"/>
      <c r="D222" s="48"/>
      <c r="E222" s="48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s="49" customFormat="1" ht="12.75" customHeight="1" x14ac:dyDescent="0.2">
      <c r="A223" s="47"/>
      <c r="B223" s="48"/>
      <c r="C223" s="48"/>
      <c r="D223" s="48"/>
      <c r="E223" s="48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s="49" customFormat="1" ht="12.75" customHeight="1" x14ac:dyDescent="0.2">
      <c r="A224" s="47"/>
      <c r="B224" s="48"/>
      <c r="C224" s="48"/>
      <c r="D224" s="48"/>
      <c r="E224" s="48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s="49" customFormat="1" ht="12.75" customHeight="1" x14ac:dyDescent="0.2">
      <c r="A225" s="47"/>
      <c r="B225" s="48"/>
      <c r="C225" s="48"/>
      <c r="D225" s="48"/>
      <c r="E225" s="48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s="49" customFormat="1" ht="12.75" customHeight="1" x14ac:dyDescent="0.2">
      <c r="A226" s="47"/>
      <c r="B226" s="48"/>
      <c r="C226" s="48"/>
      <c r="D226" s="48"/>
      <c r="E226" s="48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s="49" customFormat="1" ht="12.75" customHeight="1" x14ac:dyDescent="0.2">
      <c r="A227" s="47"/>
      <c r="B227" s="48"/>
      <c r="C227" s="48"/>
      <c r="D227" s="48"/>
      <c r="E227" s="48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s="49" customFormat="1" ht="12.75" customHeight="1" x14ac:dyDescent="0.2">
      <c r="A228" s="47"/>
      <c r="B228" s="48"/>
      <c r="C228" s="48"/>
      <c r="D228" s="48"/>
      <c r="E228" s="48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s="49" customFormat="1" ht="12.75" customHeight="1" x14ac:dyDescent="0.2">
      <c r="A229" s="47"/>
      <c r="B229" s="48"/>
      <c r="C229" s="48"/>
      <c r="D229" s="48"/>
      <c r="E229" s="48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s="49" customFormat="1" ht="12.75" customHeight="1" x14ac:dyDescent="0.2">
      <c r="A230" s="47"/>
      <c r="B230" s="48"/>
      <c r="C230" s="48"/>
      <c r="D230" s="48"/>
      <c r="E230" s="48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s="49" customFormat="1" ht="12.75" customHeight="1" x14ac:dyDescent="0.2">
      <c r="A231" s="47"/>
      <c r="B231" s="48"/>
      <c r="C231" s="48"/>
      <c r="D231" s="48"/>
      <c r="E231" s="48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s="49" customFormat="1" ht="12.75" customHeight="1" x14ac:dyDescent="0.2">
      <c r="A232" s="47"/>
      <c r="B232" s="48"/>
      <c r="C232" s="48"/>
      <c r="D232" s="48"/>
      <c r="E232" s="48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s="49" customFormat="1" ht="12.75" customHeight="1" x14ac:dyDescent="0.2">
      <c r="A233" s="47"/>
      <c r="B233" s="48"/>
      <c r="C233" s="48"/>
      <c r="D233" s="48"/>
      <c r="E233" s="48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s="49" customFormat="1" ht="12.75" customHeight="1" x14ac:dyDescent="0.2">
      <c r="A234" s="47"/>
      <c r="B234" s="48"/>
      <c r="C234" s="48"/>
      <c r="D234" s="48"/>
      <c r="E234" s="48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s="49" customFormat="1" ht="12.75" customHeight="1" x14ac:dyDescent="0.2">
      <c r="A235" s="47"/>
      <c r="B235" s="48"/>
      <c r="C235" s="48"/>
      <c r="D235" s="48"/>
      <c r="E235" s="48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s="49" customFormat="1" ht="12.75" customHeight="1" x14ac:dyDescent="0.2">
      <c r="A236" s="47"/>
      <c r="B236" s="48"/>
      <c r="C236" s="48"/>
      <c r="D236" s="48"/>
      <c r="E236" s="48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s="49" customFormat="1" ht="12.75" customHeight="1" x14ac:dyDescent="0.2">
      <c r="A237" s="47"/>
      <c r="B237" s="48"/>
      <c r="C237" s="48"/>
      <c r="D237" s="48"/>
      <c r="E237" s="48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s="49" customFormat="1" ht="12.75" customHeight="1" x14ac:dyDescent="0.2">
      <c r="A238" s="47"/>
      <c r="B238" s="48"/>
      <c r="C238" s="48"/>
      <c r="D238" s="48"/>
      <c r="E238" s="48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s="49" customFormat="1" ht="12.75" customHeight="1" x14ac:dyDescent="0.2">
      <c r="A239" s="47"/>
      <c r="B239" s="48"/>
      <c r="C239" s="48"/>
      <c r="D239" s="48"/>
      <c r="E239" s="48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s="49" customFormat="1" ht="12.75" customHeight="1" x14ac:dyDescent="0.2">
      <c r="A240" s="47"/>
      <c r="B240" s="48"/>
      <c r="C240" s="48"/>
      <c r="D240" s="48"/>
      <c r="E240" s="48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s="49" customFormat="1" ht="12.75" customHeight="1" x14ac:dyDescent="0.2">
      <c r="A241" s="47"/>
      <c r="B241" s="48"/>
      <c r="C241" s="48"/>
      <c r="D241" s="48"/>
      <c r="E241" s="48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s="49" customFormat="1" ht="12.75" customHeight="1" x14ac:dyDescent="0.2">
      <c r="A242" s="47"/>
      <c r="B242" s="48"/>
      <c r="C242" s="48"/>
      <c r="D242" s="48"/>
      <c r="E242" s="48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s="49" customFormat="1" ht="12.75" customHeight="1" x14ac:dyDescent="0.2">
      <c r="A243" s="47"/>
      <c r="B243" s="48"/>
      <c r="C243" s="48"/>
      <c r="D243" s="48"/>
      <c r="E243" s="48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s="49" customFormat="1" ht="12.75" customHeight="1" x14ac:dyDescent="0.2">
      <c r="A244" s="47"/>
      <c r="B244" s="48"/>
      <c r="C244" s="48"/>
      <c r="D244" s="48"/>
      <c r="E244" s="48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s="49" customFormat="1" ht="12.75" customHeight="1" x14ac:dyDescent="0.2">
      <c r="A245" s="47"/>
      <c r="B245" s="48"/>
      <c r="C245" s="48"/>
      <c r="D245" s="48"/>
      <c r="E245" s="48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s="49" customFormat="1" ht="12.75" customHeight="1" x14ac:dyDescent="0.2">
      <c r="A246" s="47"/>
      <c r="B246" s="48"/>
      <c r="C246" s="48"/>
      <c r="D246" s="48"/>
      <c r="E246" s="48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s="49" customFormat="1" ht="12.75" customHeight="1" x14ac:dyDescent="0.2">
      <c r="A247" s="47"/>
      <c r="B247" s="48"/>
      <c r="C247" s="48"/>
      <c r="D247" s="48"/>
      <c r="E247" s="48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s="49" customFormat="1" ht="12.75" customHeight="1" x14ac:dyDescent="0.2">
      <c r="A248" s="47"/>
      <c r="B248" s="48"/>
      <c r="C248" s="48"/>
      <c r="D248" s="48"/>
      <c r="E248" s="48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s="49" customFormat="1" ht="12.75" customHeight="1" x14ac:dyDescent="0.2">
      <c r="A249" s="47"/>
      <c r="B249" s="48"/>
      <c r="C249" s="48"/>
      <c r="D249" s="48"/>
      <c r="E249" s="48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s="49" customFormat="1" ht="12.75" customHeight="1" x14ac:dyDescent="0.2">
      <c r="A250" s="47"/>
      <c r="B250" s="48"/>
      <c r="C250" s="48"/>
      <c r="D250" s="48"/>
      <c r="E250" s="48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s="49" customFormat="1" ht="12.75" customHeight="1" x14ac:dyDescent="0.2">
      <c r="A251" s="47"/>
      <c r="B251" s="48"/>
      <c r="C251" s="48"/>
      <c r="D251" s="48"/>
      <c r="E251" s="48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s="49" customFormat="1" ht="12.75" customHeight="1" x14ac:dyDescent="0.2">
      <c r="A252" s="47"/>
      <c r="B252" s="48"/>
      <c r="C252" s="48"/>
      <c r="D252" s="48"/>
      <c r="E252" s="48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s="49" customFormat="1" ht="12.75" customHeight="1" x14ac:dyDescent="0.2">
      <c r="A253" s="47"/>
      <c r="B253" s="48"/>
      <c r="C253" s="48"/>
      <c r="D253" s="48"/>
      <c r="E253" s="48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s="49" customFormat="1" ht="12.75" customHeight="1" x14ac:dyDescent="0.2">
      <c r="A254" s="47"/>
      <c r="B254" s="48"/>
      <c r="C254" s="48"/>
      <c r="D254" s="48"/>
      <c r="E254" s="48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s="49" customFormat="1" ht="12.75" customHeight="1" x14ac:dyDescent="0.2">
      <c r="A255" s="47"/>
      <c r="B255" s="48"/>
      <c r="C255" s="48"/>
      <c r="D255" s="48"/>
      <c r="E255" s="48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s="49" customFormat="1" ht="12.75" customHeight="1" x14ac:dyDescent="0.2">
      <c r="A256" s="47"/>
      <c r="B256" s="48"/>
      <c r="C256" s="48"/>
      <c r="D256" s="48"/>
      <c r="E256" s="48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s="49" customFormat="1" ht="12.75" customHeight="1" x14ac:dyDescent="0.2">
      <c r="A257" s="47"/>
      <c r="B257" s="48"/>
      <c r="C257" s="48"/>
      <c r="D257" s="48"/>
      <c r="E257" s="48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s="49" customFormat="1" ht="12.75" customHeight="1" x14ac:dyDescent="0.2">
      <c r="A258" s="47"/>
      <c r="B258" s="48"/>
      <c r="C258" s="48"/>
      <c r="D258" s="48"/>
      <c r="E258" s="48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s="49" customFormat="1" ht="12.75" customHeight="1" x14ac:dyDescent="0.2">
      <c r="A259" s="47"/>
      <c r="B259" s="48"/>
      <c r="C259" s="48"/>
      <c r="D259" s="48"/>
      <c r="E259" s="48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s="49" customFormat="1" ht="12.75" customHeight="1" x14ac:dyDescent="0.2">
      <c r="A260" s="47"/>
      <c r="B260" s="48"/>
      <c r="C260" s="48"/>
      <c r="D260" s="48"/>
      <c r="E260" s="48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s="49" customFormat="1" ht="12.75" customHeight="1" x14ac:dyDescent="0.2">
      <c r="A261" s="47"/>
      <c r="B261" s="48"/>
      <c r="C261" s="48"/>
      <c r="D261" s="48"/>
      <c r="E261" s="48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s="49" customFormat="1" ht="12.75" customHeight="1" x14ac:dyDescent="0.2">
      <c r="A262" s="47"/>
      <c r="B262" s="48"/>
      <c r="C262" s="48"/>
      <c r="D262" s="48"/>
      <c r="E262" s="48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s="49" customFormat="1" ht="12.75" customHeight="1" x14ac:dyDescent="0.2">
      <c r="A263" s="47"/>
      <c r="B263" s="48"/>
      <c r="C263" s="48"/>
      <c r="D263" s="48"/>
      <c r="E263" s="48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s="49" customFormat="1" ht="12.75" customHeight="1" x14ac:dyDescent="0.2">
      <c r="A264" s="47"/>
      <c r="B264" s="48"/>
      <c r="C264" s="48"/>
      <c r="D264" s="48"/>
      <c r="E264" s="48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s="49" customFormat="1" ht="12.75" customHeight="1" x14ac:dyDescent="0.2">
      <c r="A265" s="47"/>
      <c r="B265" s="48"/>
      <c r="C265" s="48"/>
      <c r="D265" s="48"/>
      <c r="E265" s="48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s="49" customFormat="1" ht="12.75" customHeight="1" x14ac:dyDescent="0.2">
      <c r="A266" s="47"/>
      <c r="B266" s="48"/>
      <c r="C266" s="48"/>
      <c r="D266" s="48"/>
      <c r="E266" s="48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s="49" customFormat="1" ht="12.75" customHeight="1" x14ac:dyDescent="0.2">
      <c r="A267" s="47"/>
      <c r="B267" s="48"/>
      <c r="C267" s="48"/>
      <c r="D267" s="48"/>
      <c r="E267" s="48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s="49" customFormat="1" ht="12.75" customHeight="1" x14ac:dyDescent="0.2">
      <c r="A268" s="47"/>
      <c r="B268" s="48"/>
      <c r="C268" s="48"/>
      <c r="D268" s="48"/>
      <c r="E268" s="48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s="49" customFormat="1" ht="12.75" customHeight="1" x14ac:dyDescent="0.2">
      <c r="A269" s="47"/>
      <c r="B269" s="48"/>
      <c r="C269" s="48"/>
      <c r="D269" s="48"/>
      <c r="E269" s="48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s="49" customFormat="1" ht="12.75" customHeight="1" x14ac:dyDescent="0.2">
      <c r="A270" s="47"/>
      <c r="B270" s="48"/>
      <c r="C270" s="48"/>
      <c r="D270" s="48"/>
      <c r="E270" s="48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s="49" customFormat="1" ht="12.75" customHeight="1" x14ac:dyDescent="0.2">
      <c r="A271" s="47"/>
      <c r="B271" s="48"/>
      <c r="C271" s="48"/>
      <c r="D271" s="48"/>
      <c r="E271" s="48"/>
      <c r="F271" s="47"/>
      <c r="G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s="49" customFormat="1" ht="15" customHeight="1" x14ac:dyDescent="0.2">
      <c r="B272" s="50"/>
      <c r="C272" s="50"/>
      <c r="D272" s="50"/>
      <c r="E272" s="50"/>
    </row>
    <row r="273" spans="2:5" s="49" customFormat="1" ht="15" customHeight="1" x14ac:dyDescent="0.2">
      <c r="B273" s="50"/>
      <c r="C273" s="50"/>
      <c r="D273" s="50"/>
      <c r="E273" s="50"/>
    </row>
    <row r="274" spans="2:5" s="49" customFormat="1" ht="15" customHeight="1" x14ac:dyDescent="0.2">
      <c r="B274" s="50"/>
      <c r="C274" s="50"/>
      <c r="D274" s="50"/>
      <c r="E274" s="50"/>
    </row>
    <row r="275" spans="2:5" s="49" customFormat="1" ht="15" customHeight="1" x14ac:dyDescent="0.2">
      <c r="B275" s="50"/>
      <c r="C275" s="50"/>
      <c r="D275" s="50"/>
      <c r="E275" s="50"/>
    </row>
    <row r="276" spans="2:5" s="49" customFormat="1" ht="15" customHeight="1" x14ac:dyDescent="0.2">
      <c r="B276" s="50"/>
      <c r="C276" s="50"/>
      <c r="D276" s="50"/>
      <c r="E276" s="50"/>
    </row>
    <row r="277" spans="2:5" s="49" customFormat="1" ht="15" customHeight="1" x14ac:dyDescent="0.2">
      <c r="B277" s="50"/>
      <c r="C277" s="50"/>
      <c r="D277" s="50"/>
      <c r="E277" s="50"/>
    </row>
    <row r="278" spans="2:5" s="49" customFormat="1" ht="15" customHeight="1" x14ac:dyDescent="0.2">
      <c r="B278" s="50"/>
      <c r="C278" s="50"/>
      <c r="D278" s="50"/>
      <c r="E278" s="50"/>
    </row>
    <row r="279" spans="2:5" s="49" customFormat="1" ht="15" customHeight="1" x14ac:dyDescent="0.2">
      <c r="B279" s="50"/>
      <c r="C279" s="50"/>
      <c r="D279" s="50"/>
      <c r="E279" s="50"/>
    </row>
    <row r="280" spans="2:5" s="49" customFormat="1" ht="15" customHeight="1" x14ac:dyDescent="0.2">
      <c r="B280" s="50"/>
      <c r="C280" s="50"/>
      <c r="D280" s="50"/>
      <c r="E280" s="50"/>
    </row>
    <row r="281" spans="2:5" s="49" customFormat="1" ht="15" customHeight="1" x14ac:dyDescent="0.2">
      <c r="B281" s="50"/>
      <c r="C281" s="50"/>
      <c r="D281" s="50"/>
      <c r="E281" s="50"/>
    </row>
    <row r="282" spans="2:5" s="49" customFormat="1" ht="15" customHeight="1" x14ac:dyDescent="0.2">
      <c r="B282" s="50"/>
      <c r="C282" s="50"/>
      <c r="D282" s="50"/>
      <c r="E282" s="50"/>
    </row>
    <row r="283" spans="2:5" s="49" customFormat="1" ht="15" customHeight="1" x14ac:dyDescent="0.2">
      <c r="B283" s="50"/>
      <c r="C283" s="50"/>
      <c r="D283" s="50"/>
      <c r="E283" s="50"/>
    </row>
    <row r="284" spans="2:5" s="49" customFormat="1" ht="15" customHeight="1" x14ac:dyDescent="0.2">
      <c r="B284" s="50"/>
      <c r="C284" s="50"/>
      <c r="D284" s="50"/>
      <c r="E284" s="50"/>
    </row>
    <row r="285" spans="2:5" s="49" customFormat="1" ht="15" customHeight="1" x14ac:dyDescent="0.2">
      <c r="B285" s="50"/>
      <c r="C285" s="50"/>
      <c r="D285" s="50"/>
      <c r="E285" s="50"/>
    </row>
    <row r="286" spans="2:5" s="49" customFormat="1" ht="15" customHeight="1" x14ac:dyDescent="0.2">
      <c r="B286" s="50"/>
      <c r="C286" s="50"/>
      <c r="D286" s="50"/>
      <c r="E286" s="50"/>
    </row>
    <row r="287" spans="2:5" s="49" customFormat="1" ht="15" customHeight="1" x14ac:dyDescent="0.2">
      <c r="B287" s="50"/>
      <c r="C287" s="50"/>
      <c r="D287" s="50"/>
      <c r="E287" s="50"/>
    </row>
    <row r="288" spans="2:5" s="49" customFormat="1" ht="15" customHeight="1" x14ac:dyDescent="0.2">
      <c r="B288" s="50"/>
      <c r="C288" s="50"/>
      <c r="D288" s="50"/>
      <c r="E288" s="50"/>
    </row>
    <row r="289" spans="2:5" s="49" customFormat="1" ht="15" customHeight="1" x14ac:dyDescent="0.2">
      <c r="B289" s="50"/>
      <c r="C289" s="50"/>
      <c r="D289" s="50"/>
      <c r="E289" s="50"/>
    </row>
    <row r="290" spans="2:5" s="49" customFormat="1" ht="15" customHeight="1" x14ac:dyDescent="0.2">
      <c r="B290" s="50"/>
      <c r="C290" s="50"/>
      <c r="D290" s="50"/>
      <c r="E290" s="50"/>
    </row>
    <row r="291" spans="2:5" s="49" customFormat="1" ht="15" customHeight="1" x14ac:dyDescent="0.2">
      <c r="B291" s="50"/>
      <c r="C291" s="50"/>
      <c r="D291" s="50"/>
      <c r="E291" s="50"/>
    </row>
    <row r="292" spans="2:5" s="49" customFormat="1" ht="15" customHeight="1" x14ac:dyDescent="0.2">
      <c r="B292" s="50"/>
      <c r="C292" s="50"/>
      <c r="D292" s="50"/>
      <c r="E292" s="50"/>
    </row>
    <row r="293" spans="2:5" s="49" customFormat="1" ht="15" customHeight="1" x14ac:dyDescent="0.2">
      <c r="B293" s="50"/>
      <c r="C293" s="50"/>
      <c r="D293" s="50"/>
      <c r="E293" s="50"/>
    </row>
    <row r="294" spans="2:5" s="49" customFormat="1" ht="15" customHeight="1" x14ac:dyDescent="0.2">
      <c r="B294" s="50"/>
      <c r="C294" s="50"/>
      <c r="D294" s="50"/>
      <c r="E294" s="50"/>
    </row>
    <row r="295" spans="2:5" s="49" customFormat="1" ht="15" customHeight="1" x14ac:dyDescent="0.2">
      <c r="B295" s="50"/>
      <c r="C295" s="50"/>
      <c r="D295" s="50"/>
      <c r="E295" s="50"/>
    </row>
    <row r="296" spans="2:5" s="49" customFormat="1" ht="15" customHeight="1" x14ac:dyDescent="0.2">
      <c r="B296" s="50"/>
      <c r="C296" s="50"/>
      <c r="D296" s="50"/>
      <c r="E296" s="50"/>
    </row>
    <row r="297" spans="2:5" s="49" customFormat="1" ht="15" customHeight="1" x14ac:dyDescent="0.2">
      <c r="B297" s="50"/>
      <c r="C297" s="50"/>
      <c r="D297" s="50"/>
      <c r="E297" s="50"/>
    </row>
    <row r="298" spans="2:5" s="49" customFormat="1" ht="15" customHeight="1" x14ac:dyDescent="0.2">
      <c r="B298" s="50"/>
      <c r="C298" s="50"/>
      <c r="D298" s="50"/>
      <c r="E298" s="50"/>
    </row>
    <row r="299" spans="2:5" s="49" customFormat="1" ht="15" customHeight="1" x14ac:dyDescent="0.2">
      <c r="B299" s="50"/>
      <c r="C299" s="50"/>
      <c r="D299" s="50"/>
      <c r="E299" s="50"/>
    </row>
    <row r="300" spans="2:5" s="49" customFormat="1" ht="15" customHeight="1" x14ac:dyDescent="0.2">
      <c r="B300" s="50"/>
      <c r="C300" s="50"/>
      <c r="D300" s="50"/>
      <c r="E300" s="50"/>
    </row>
    <row r="301" spans="2:5" s="49" customFormat="1" ht="15" customHeight="1" x14ac:dyDescent="0.2">
      <c r="B301" s="50"/>
      <c r="C301" s="50"/>
      <c r="D301" s="50"/>
      <c r="E301" s="50"/>
    </row>
    <row r="302" spans="2:5" s="49" customFormat="1" ht="15" customHeight="1" x14ac:dyDescent="0.2">
      <c r="B302" s="50"/>
      <c r="C302" s="50"/>
      <c r="D302" s="50"/>
      <c r="E302" s="50"/>
    </row>
    <row r="303" spans="2:5" s="49" customFormat="1" ht="15" customHeight="1" x14ac:dyDescent="0.2">
      <c r="B303" s="50"/>
      <c r="C303" s="50"/>
      <c r="D303" s="50"/>
      <c r="E303" s="50"/>
    </row>
    <row r="304" spans="2:5" s="49" customFormat="1" ht="15" customHeight="1" x14ac:dyDescent="0.2">
      <c r="B304" s="50"/>
      <c r="C304" s="50"/>
      <c r="D304" s="50"/>
      <c r="E304" s="50"/>
    </row>
    <row r="305" spans="2:5" s="49" customFormat="1" ht="15" customHeight="1" x14ac:dyDescent="0.2">
      <c r="B305" s="50"/>
      <c r="C305" s="50"/>
      <c r="D305" s="50"/>
      <c r="E305" s="50"/>
    </row>
    <row r="306" spans="2:5" s="49" customFormat="1" ht="15" customHeight="1" x14ac:dyDescent="0.2">
      <c r="B306" s="50"/>
      <c r="C306" s="50"/>
      <c r="D306" s="50"/>
      <c r="E306" s="50"/>
    </row>
    <row r="307" spans="2:5" s="49" customFormat="1" ht="15" customHeight="1" x14ac:dyDescent="0.2">
      <c r="B307" s="50"/>
      <c r="C307" s="50"/>
      <c r="D307" s="50"/>
      <c r="E307" s="50"/>
    </row>
    <row r="308" spans="2:5" s="49" customFormat="1" ht="15" customHeight="1" x14ac:dyDescent="0.2">
      <c r="B308" s="50"/>
      <c r="C308" s="50"/>
      <c r="D308" s="50"/>
      <c r="E308" s="50"/>
    </row>
    <row r="309" spans="2:5" s="49" customFormat="1" ht="15" customHeight="1" x14ac:dyDescent="0.2">
      <c r="B309" s="50"/>
      <c r="C309" s="50"/>
      <c r="D309" s="50"/>
      <c r="E309" s="50"/>
    </row>
    <row r="310" spans="2:5" s="49" customFormat="1" ht="15" customHeight="1" x14ac:dyDescent="0.2">
      <c r="B310" s="50"/>
      <c r="C310" s="50"/>
      <c r="D310" s="50"/>
      <c r="E310" s="50"/>
    </row>
    <row r="311" spans="2:5" s="49" customFormat="1" ht="15" customHeight="1" x14ac:dyDescent="0.2">
      <c r="B311" s="50"/>
      <c r="C311" s="50"/>
      <c r="D311" s="50"/>
      <c r="E311" s="50"/>
    </row>
    <row r="312" spans="2:5" s="49" customFormat="1" ht="15" customHeight="1" x14ac:dyDescent="0.2">
      <c r="B312" s="50"/>
      <c r="C312" s="50"/>
      <c r="D312" s="50"/>
      <c r="E312" s="50"/>
    </row>
    <row r="313" spans="2:5" s="49" customFormat="1" ht="15" customHeight="1" x14ac:dyDescent="0.2">
      <c r="B313" s="50"/>
      <c r="C313" s="50"/>
      <c r="D313" s="50"/>
      <c r="E313" s="50"/>
    </row>
    <row r="314" spans="2:5" s="49" customFormat="1" ht="15" customHeight="1" x14ac:dyDescent="0.2">
      <c r="B314" s="50"/>
      <c r="C314" s="50"/>
      <c r="D314" s="50"/>
      <c r="E314" s="50"/>
    </row>
    <row r="315" spans="2:5" s="49" customFormat="1" ht="15" customHeight="1" x14ac:dyDescent="0.2">
      <c r="B315" s="50"/>
      <c r="C315" s="50"/>
      <c r="D315" s="50"/>
      <c r="E315" s="50"/>
    </row>
    <row r="316" spans="2:5" s="49" customFormat="1" ht="15" customHeight="1" x14ac:dyDescent="0.2">
      <c r="B316" s="50"/>
      <c r="C316" s="50"/>
      <c r="D316" s="50"/>
      <c r="E316" s="50"/>
    </row>
    <row r="317" spans="2:5" s="49" customFormat="1" ht="15" customHeight="1" x14ac:dyDescent="0.2">
      <c r="B317" s="50"/>
      <c r="C317" s="50"/>
      <c r="D317" s="50"/>
      <c r="E317" s="50"/>
    </row>
    <row r="318" spans="2:5" s="49" customFormat="1" ht="15" customHeight="1" x14ac:dyDescent="0.2">
      <c r="B318" s="50"/>
      <c r="C318" s="50"/>
      <c r="D318" s="50"/>
      <c r="E318" s="50"/>
    </row>
    <row r="319" spans="2:5" s="49" customFormat="1" ht="15" customHeight="1" x14ac:dyDescent="0.2">
      <c r="B319" s="50"/>
      <c r="C319" s="50"/>
      <c r="D319" s="50"/>
      <c r="E319" s="50"/>
    </row>
    <row r="320" spans="2:5" s="49" customFormat="1" ht="15" customHeight="1" x14ac:dyDescent="0.2">
      <c r="B320" s="50"/>
      <c r="C320" s="50"/>
      <c r="D320" s="50"/>
      <c r="E320" s="50"/>
    </row>
    <row r="321" spans="2:5" s="49" customFormat="1" ht="15" customHeight="1" x14ac:dyDescent="0.2">
      <c r="B321" s="50"/>
      <c r="C321" s="50"/>
      <c r="D321" s="50"/>
      <c r="E321" s="50"/>
    </row>
    <row r="322" spans="2:5" s="49" customFormat="1" ht="15" customHeight="1" x14ac:dyDescent="0.2">
      <c r="B322" s="50"/>
      <c r="C322" s="50"/>
      <c r="D322" s="50"/>
      <c r="E322" s="50"/>
    </row>
    <row r="323" spans="2:5" s="49" customFormat="1" ht="15" customHeight="1" x14ac:dyDescent="0.2">
      <c r="B323" s="50"/>
      <c r="C323" s="50"/>
      <c r="D323" s="50"/>
      <c r="E323" s="50"/>
    </row>
    <row r="324" spans="2:5" s="49" customFormat="1" ht="15" customHeight="1" x14ac:dyDescent="0.2">
      <c r="B324" s="50"/>
      <c r="C324" s="50"/>
      <c r="D324" s="50"/>
      <c r="E324" s="50"/>
    </row>
    <row r="325" spans="2:5" s="49" customFormat="1" ht="15" customHeight="1" x14ac:dyDescent="0.2">
      <c r="B325" s="50"/>
      <c r="C325" s="50"/>
      <c r="D325" s="50"/>
      <c r="E325" s="50"/>
    </row>
    <row r="326" spans="2:5" s="49" customFormat="1" ht="15" customHeight="1" x14ac:dyDescent="0.2">
      <c r="B326" s="50"/>
      <c r="C326" s="50"/>
      <c r="D326" s="50"/>
      <c r="E326" s="50"/>
    </row>
    <row r="327" spans="2:5" s="49" customFormat="1" ht="15" customHeight="1" x14ac:dyDescent="0.2">
      <c r="B327" s="50"/>
      <c r="C327" s="50"/>
      <c r="D327" s="50"/>
      <c r="E327" s="50"/>
    </row>
    <row r="328" spans="2:5" s="49" customFormat="1" ht="15" customHeight="1" x14ac:dyDescent="0.2">
      <c r="B328" s="50"/>
      <c r="C328" s="50"/>
      <c r="D328" s="50"/>
      <c r="E328" s="50"/>
    </row>
    <row r="329" spans="2:5" s="49" customFormat="1" ht="15" customHeight="1" x14ac:dyDescent="0.2">
      <c r="B329" s="50"/>
      <c r="C329" s="50"/>
      <c r="D329" s="50"/>
      <c r="E329" s="50"/>
    </row>
    <row r="330" spans="2:5" s="49" customFormat="1" ht="15" customHeight="1" x14ac:dyDescent="0.2">
      <c r="B330" s="50"/>
      <c r="C330" s="50"/>
      <c r="D330" s="50"/>
      <c r="E330" s="50"/>
    </row>
    <row r="331" spans="2:5" s="49" customFormat="1" ht="15" customHeight="1" x14ac:dyDescent="0.2">
      <c r="B331" s="50"/>
      <c r="C331" s="50"/>
      <c r="D331" s="50"/>
      <c r="E331" s="50"/>
    </row>
    <row r="332" spans="2:5" s="49" customFormat="1" ht="15" customHeight="1" x14ac:dyDescent="0.2">
      <c r="B332" s="50"/>
      <c r="C332" s="50"/>
      <c r="D332" s="50"/>
      <c r="E332" s="50"/>
    </row>
    <row r="333" spans="2:5" s="49" customFormat="1" ht="15" customHeight="1" x14ac:dyDescent="0.2">
      <c r="B333" s="50"/>
      <c r="C333" s="50"/>
      <c r="D333" s="50"/>
      <c r="E333" s="50"/>
    </row>
    <row r="334" spans="2:5" s="49" customFormat="1" ht="15" customHeight="1" x14ac:dyDescent="0.2">
      <c r="B334" s="50"/>
      <c r="C334" s="50"/>
      <c r="D334" s="50"/>
      <c r="E334" s="50"/>
    </row>
    <row r="335" spans="2:5" s="49" customFormat="1" ht="15" customHeight="1" x14ac:dyDescent="0.2">
      <c r="B335" s="50"/>
      <c r="C335" s="50"/>
      <c r="D335" s="50"/>
      <c r="E335" s="50"/>
    </row>
    <row r="336" spans="2:5" s="49" customFormat="1" ht="15" customHeight="1" x14ac:dyDescent="0.2">
      <c r="B336" s="50"/>
      <c r="C336" s="50"/>
      <c r="D336" s="50"/>
      <c r="E336" s="50"/>
    </row>
    <row r="337" spans="2:5" s="49" customFormat="1" ht="15" customHeight="1" x14ac:dyDescent="0.2">
      <c r="B337" s="50"/>
      <c r="C337" s="50"/>
      <c r="D337" s="50"/>
      <c r="E337" s="50"/>
    </row>
    <row r="338" spans="2:5" s="49" customFormat="1" ht="15" customHeight="1" x14ac:dyDescent="0.2">
      <c r="B338" s="50"/>
      <c r="C338" s="50"/>
      <c r="D338" s="50"/>
      <c r="E338" s="50"/>
    </row>
    <row r="339" spans="2:5" s="49" customFormat="1" ht="15" customHeight="1" x14ac:dyDescent="0.2">
      <c r="B339" s="50"/>
      <c r="C339" s="50"/>
      <c r="D339" s="50"/>
      <c r="E339" s="50"/>
    </row>
    <row r="340" spans="2:5" s="49" customFormat="1" ht="15" customHeight="1" x14ac:dyDescent="0.2">
      <c r="B340" s="50"/>
      <c r="C340" s="50"/>
      <c r="D340" s="50"/>
      <c r="E340" s="50"/>
    </row>
    <row r="341" spans="2:5" s="49" customFormat="1" ht="15" customHeight="1" x14ac:dyDescent="0.2">
      <c r="B341" s="50"/>
      <c r="C341" s="50"/>
      <c r="D341" s="50"/>
      <c r="E341" s="50"/>
    </row>
    <row r="342" spans="2:5" s="49" customFormat="1" ht="15" customHeight="1" x14ac:dyDescent="0.2">
      <c r="B342" s="50"/>
      <c r="C342" s="50"/>
      <c r="D342" s="50"/>
      <c r="E342" s="50"/>
    </row>
    <row r="343" spans="2:5" s="49" customFormat="1" ht="15" customHeight="1" x14ac:dyDescent="0.2">
      <c r="B343" s="50"/>
      <c r="C343" s="50"/>
      <c r="D343" s="50"/>
      <c r="E343" s="50"/>
    </row>
    <row r="344" spans="2:5" s="49" customFormat="1" ht="15" customHeight="1" x14ac:dyDescent="0.2">
      <c r="B344" s="50"/>
      <c r="C344" s="50"/>
      <c r="D344" s="50"/>
      <c r="E344" s="50"/>
    </row>
    <row r="345" spans="2:5" s="49" customFormat="1" ht="15" customHeight="1" x14ac:dyDescent="0.2">
      <c r="B345" s="50"/>
      <c r="C345" s="50"/>
      <c r="D345" s="50"/>
      <c r="E345" s="50"/>
    </row>
    <row r="346" spans="2:5" s="49" customFormat="1" ht="15" customHeight="1" x14ac:dyDescent="0.2">
      <c r="B346" s="50"/>
      <c r="C346" s="50"/>
      <c r="D346" s="50"/>
      <c r="E346" s="50"/>
    </row>
    <row r="347" spans="2:5" s="49" customFormat="1" ht="15" customHeight="1" x14ac:dyDescent="0.2">
      <c r="B347" s="50"/>
      <c r="C347" s="50"/>
      <c r="D347" s="50"/>
      <c r="E347" s="50"/>
    </row>
    <row r="348" spans="2:5" s="49" customFormat="1" ht="15" customHeight="1" x14ac:dyDescent="0.2">
      <c r="B348" s="50"/>
      <c r="C348" s="50"/>
      <c r="D348" s="50"/>
      <c r="E348" s="50"/>
    </row>
    <row r="349" spans="2:5" s="49" customFormat="1" ht="15" customHeight="1" x14ac:dyDescent="0.2">
      <c r="B349" s="50"/>
      <c r="C349" s="50"/>
      <c r="D349" s="50"/>
      <c r="E349" s="50"/>
    </row>
    <row r="350" spans="2:5" s="49" customFormat="1" ht="15" customHeight="1" x14ac:dyDescent="0.2">
      <c r="B350" s="50"/>
      <c r="C350" s="50"/>
      <c r="D350" s="50"/>
      <c r="E350" s="50"/>
    </row>
    <row r="351" spans="2:5" s="49" customFormat="1" ht="15" customHeight="1" x14ac:dyDescent="0.2">
      <c r="B351" s="50"/>
      <c r="C351" s="50"/>
      <c r="D351" s="50"/>
      <c r="E351" s="50"/>
    </row>
    <row r="352" spans="2:5" s="49" customFormat="1" ht="15" customHeight="1" x14ac:dyDescent="0.2">
      <c r="B352" s="50"/>
      <c r="C352" s="50"/>
      <c r="D352" s="50"/>
      <c r="E352" s="50"/>
    </row>
    <row r="353" spans="2:5" s="49" customFormat="1" ht="15" customHeight="1" x14ac:dyDescent="0.2">
      <c r="B353" s="50"/>
      <c r="C353" s="50"/>
      <c r="D353" s="50"/>
      <c r="E353" s="50"/>
    </row>
    <row r="354" spans="2:5" s="49" customFormat="1" ht="15" customHeight="1" x14ac:dyDescent="0.2">
      <c r="B354" s="50"/>
      <c r="C354" s="50"/>
      <c r="D354" s="50"/>
      <c r="E354" s="50"/>
    </row>
    <row r="355" spans="2:5" s="49" customFormat="1" ht="15" customHeight="1" x14ac:dyDescent="0.2">
      <c r="B355" s="50"/>
      <c r="C355" s="50"/>
      <c r="D355" s="50"/>
      <c r="E355" s="50"/>
    </row>
    <row r="356" spans="2:5" s="49" customFormat="1" ht="15" customHeight="1" x14ac:dyDescent="0.2">
      <c r="B356" s="50"/>
      <c r="C356" s="50"/>
      <c r="D356" s="50"/>
      <c r="E356" s="50"/>
    </row>
    <row r="357" spans="2:5" s="49" customFormat="1" ht="15" customHeight="1" x14ac:dyDescent="0.2">
      <c r="B357" s="50"/>
      <c r="C357" s="50"/>
      <c r="D357" s="50"/>
      <c r="E357" s="50"/>
    </row>
    <row r="358" spans="2:5" s="49" customFormat="1" ht="15" customHeight="1" x14ac:dyDescent="0.2">
      <c r="B358" s="50"/>
      <c r="C358" s="50"/>
      <c r="D358" s="50"/>
      <c r="E358" s="50"/>
    </row>
    <row r="359" spans="2:5" s="49" customFormat="1" ht="15" customHeight="1" x14ac:dyDescent="0.2">
      <c r="B359" s="50"/>
      <c r="C359" s="50"/>
      <c r="D359" s="50"/>
      <c r="E359" s="50"/>
    </row>
    <row r="360" spans="2:5" s="49" customFormat="1" ht="15" customHeight="1" x14ac:dyDescent="0.2">
      <c r="B360" s="50"/>
      <c r="C360" s="50"/>
      <c r="D360" s="50"/>
      <c r="E360" s="50"/>
    </row>
    <row r="361" spans="2:5" s="49" customFormat="1" ht="15" customHeight="1" x14ac:dyDescent="0.2">
      <c r="B361" s="50"/>
      <c r="C361" s="50"/>
      <c r="D361" s="50"/>
      <c r="E361" s="50"/>
    </row>
    <row r="362" spans="2:5" s="49" customFormat="1" ht="15" customHeight="1" x14ac:dyDescent="0.2">
      <c r="B362" s="50"/>
      <c r="C362" s="50"/>
      <c r="D362" s="50"/>
      <c r="E362" s="50"/>
    </row>
    <row r="363" spans="2:5" s="49" customFormat="1" ht="15" customHeight="1" x14ac:dyDescent="0.2">
      <c r="B363" s="50"/>
      <c r="C363" s="50"/>
      <c r="D363" s="50"/>
      <c r="E363" s="50"/>
    </row>
    <row r="364" spans="2:5" s="49" customFormat="1" ht="15" customHeight="1" x14ac:dyDescent="0.2">
      <c r="B364" s="50"/>
      <c r="C364" s="50"/>
      <c r="D364" s="50"/>
      <c r="E364" s="50"/>
    </row>
    <row r="365" spans="2:5" s="49" customFormat="1" ht="15" customHeight="1" x14ac:dyDescent="0.2">
      <c r="B365" s="50"/>
      <c r="C365" s="50"/>
      <c r="D365" s="50"/>
      <c r="E365" s="50"/>
    </row>
    <row r="366" spans="2:5" s="49" customFormat="1" ht="15" customHeight="1" x14ac:dyDescent="0.2">
      <c r="B366" s="50"/>
      <c r="C366" s="50"/>
      <c r="D366" s="50"/>
      <c r="E366" s="50"/>
    </row>
    <row r="367" spans="2:5" s="49" customFormat="1" ht="15" customHeight="1" x14ac:dyDescent="0.2">
      <c r="B367" s="50"/>
      <c r="C367" s="50"/>
      <c r="D367" s="50"/>
      <c r="E367" s="50"/>
    </row>
    <row r="368" spans="2:5" s="49" customFormat="1" ht="15" customHeight="1" x14ac:dyDescent="0.2">
      <c r="B368" s="50"/>
      <c r="C368" s="50"/>
      <c r="D368" s="50"/>
      <c r="E368" s="50"/>
    </row>
    <row r="369" spans="2:5" s="49" customFormat="1" ht="15" customHeight="1" x14ac:dyDescent="0.2">
      <c r="B369" s="50"/>
      <c r="C369" s="50"/>
      <c r="D369" s="50"/>
      <c r="E369" s="50"/>
    </row>
    <row r="370" spans="2:5" s="49" customFormat="1" ht="15" customHeight="1" x14ac:dyDescent="0.2">
      <c r="B370" s="50"/>
      <c r="C370" s="50"/>
      <c r="D370" s="50"/>
      <c r="E370" s="50"/>
    </row>
    <row r="371" spans="2:5" s="49" customFormat="1" ht="15" customHeight="1" x14ac:dyDescent="0.2">
      <c r="B371" s="50"/>
      <c r="C371" s="50"/>
      <c r="D371" s="50"/>
      <c r="E371" s="50"/>
    </row>
    <row r="372" spans="2:5" s="49" customFormat="1" ht="15" customHeight="1" x14ac:dyDescent="0.2">
      <c r="B372" s="50"/>
      <c r="C372" s="50"/>
      <c r="D372" s="50"/>
      <c r="E372" s="50"/>
    </row>
    <row r="373" spans="2:5" s="49" customFormat="1" ht="15" customHeight="1" x14ac:dyDescent="0.2">
      <c r="B373" s="50"/>
      <c r="C373" s="50"/>
      <c r="D373" s="50"/>
      <c r="E373" s="50"/>
    </row>
    <row r="374" spans="2:5" s="49" customFormat="1" ht="15" customHeight="1" x14ac:dyDescent="0.2">
      <c r="B374" s="50"/>
      <c r="C374" s="50"/>
      <c r="D374" s="50"/>
      <c r="E374" s="50"/>
    </row>
    <row r="375" spans="2:5" s="49" customFormat="1" ht="15" customHeight="1" x14ac:dyDescent="0.2">
      <c r="B375" s="50"/>
      <c r="C375" s="50"/>
      <c r="D375" s="50"/>
      <c r="E375" s="50"/>
    </row>
    <row r="376" spans="2:5" s="49" customFormat="1" ht="15" customHeight="1" x14ac:dyDescent="0.2">
      <c r="B376" s="50"/>
      <c r="C376" s="50"/>
      <c r="D376" s="50"/>
      <c r="E376" s="50"/>
    </row>
    <row r="377" spans="2:5" s="49" customFormat="1" ht="15" customHeight="1" x14ac:dyDescent="0.2">
      <c r="B377" s="50"/>
      <c r="C377" s="50"/>
      <c r="D377" s="50"/>
      <c r="E377" s="50"/>
    </row>
    <row r="378" spans="2:5" s="49" customFormat="1" ht="15" customHeight="1" x14ac:dyDescent="0.2">
      <c r="B378" s="50"/>
      <c r="C378" s="50"/>
      <c r="D378" s="50"/>
      <c r="E378" s="50"/>
    </row>
    <row r="379" spans="2:5" s="49" customFormat="1" ht="15" customHeight="1" x14ac:dyDescent="0.2">
      <c r="B379" s="50"/>
      <c r="C379" s="50"/>
      <c r="D379" s="50"/>
      <c r="E379" s="50"/>
    </row>
    <row r="380" spans="2:5" s="49" customFormat="1" ht="15" customHeight="1" x14ac:dyDescent="0.2">
      <c r="B380" s="50"/>
      <c r="C380" s="50"/>
      <c r="D380" s="50"/>
      <c r="E380" s="50"/>
    </row>
    <row r="381" spans="2:5" s="49" customFormat="1" ht="15" customHeight="1" x14ac:dyDescent="0.2">
      <c r="B381" s="50"/>
      <c r="C381" s="50"/>
      <c r="D381" s="50"/>
      <c r="E381" s="50"/>
    </row>
    <row r="382" spans="2:5" s="49" customFormat="1" ht="15" customHeight="1" x14ac:dyDescent="0.2">
      <c r="B382" s="50"/>
      <c r="C382" s="50"/>
      <c r="D382" s="50"/>
      <c r="E382" s="50"/>
    </row>
    <row r="383" spans="2:5" s="49" customFormat="1" ht="15" customHeight="1" x14ac:dyDescent="0.2">
      <c r="B383" s="50"/>
      <c r="C383" s="50"/>
      <c r="D383" s="50"/>
      <c r="E383" s="50"/>
    </row>
    <row r="384" spans="2:5" s="49" customFormat="1" ht="15" customHeight="1" x14ac:dyDescent="0.2">
      <c r="B384" s="50"/>
      <c r="C384" s="50"/>
      <c r="D384" s="50"/>
      <c r="E384" s="50"/>
    </row>
    <row r="385" spans="2:5" s="49" customFormat="1" ht="15" customHeight="1" x14ac:dyDescent="0.2">
      <c r="B385" s="50"/>
      <c r="C385" s="50"/>
      <c r="D385" s="50"/>
      <c r="E385" s="50"/>
    </row>
    <row r="386" spans="2:5" s="49" customFormat="1" ht="15" customHeight="1" x14ac:dyDescent="0.2">
      <c r="B386" s="50"/>
      <c r="C386" s="50"/>
      <c r="D386" s="50"/>
      <c r="E386" s="50"/>
    </row>
    <row r="387" spans="2:5" s="49" customFormat="1" ht="15" customHeight="1" x14ac:dyDescent="0.2">
      <c r="B387" s="50"/>
      <c r="C387" s="50"/>
      <c r="D387" s="50"/>
      <c r="E387" s="50"/>
    </row>
    <row r="388" spans="2:5" s="49" customFormat="1" ht="15" customHeight="1" x14ac:dyDescent="0.2">
      <c r="B388" s="50"/>
      <c r="C388" s="50"/>
      <c r="D388" s="50"/>
      <c r="E388" s="50"/>
    </row>
    <row r="389" spans="2:5" s="49" customFormat="1" ht="15" customHeight="1" x14ac:dyDescent="0.2">
      <c r="B389" s="50"/>
      <c r="C389" s="50"/>
      <c r="D389" s="50"/>
      <c r="E389" s="50"/>
    </row>
    <row r="390" spans="2:5" s="49" customFormat="1" ht="15" customHeight="1" x14ac:dyDescent="0.2">
      <c r="B390" s="50"/>
      <c r="C390" s="50"/>
      <c r="D390" s="50"/>
      <c r="E390" s="50"/>
    </row>
    <row r="391" spans="2:5" s="49" customFormat="1" ht="15" customHeight="1" x14ac:dyDescent="0.2">
      <c r="B391" s="50"/>
      <c r="C391" s="50"/>
      <c r="D391" s="50"/>
      <c r="E391" s="50"/>
    </row>
    <row r="392" spans="2:5" s="49" customFormat="1" ht="15" customHeight="1" x14ac:dyDescent="0.2">
      <c r="B392" s="50"/>
      <c r="C392" s="50"/>
      <c r="D392" s="50"/>
      <c r="E392" s="50"/>
    </row>
    <row r="393" spans="2:5" s="49" customFormat="1" ht="15" customHeight="1" x14ac:dyDescent="0.2">
      <c r="B393" s="50"/>
      <c r="C393" s="50"/>
      <c r="D393" s="50"/>
      <c r="E393" s="50"/>
    </row>
    <row r="394" spans="2:5" s="49" customFormat="1" ht="15" customHeight="1" x14ac:dyDescent="0.2">
      <c r="B394" s="50"/>
      <c r="C394" s="50"/>
      <c r="D394" s="50"/>
      <c r="E394" s="50"/>
    </row>
    <row r="395" spans="2:5" s="49" customFormat="1" ht="15" customHeight="1" x14ac:dyDescent="0.2">
      <c r="B395" s="50"/>
      <c r="C395" s="50"/>
      <c r="D395" s="50"/>
      <c r="E395" s="50"/>
    </row>
    <row r="396" spans="2:5" ht="15" customHeight="1" x14ac:dyDescent="0.2">
      <c r="B396" s="46"/>
      <c r="C396" s="46"/>
      <c r="D396" s="46"/>
      <c r="E396" s="46"/>
    </row>
  </sheetData>
  <sheetProtection algorithmName="SHA-512" hashValue="IYJavImN/LMAYrbHba3iblkQTHo6HaxRgwRTi7EvbehFQ2kl5kMnMyqBrdwr9+gO1WFtV/HgR2C4PyKRxORKfg==" saltValue="1nNI0VGnW5lWOcqzyvxjEQ==" spinCount="100000" sheet="1" objects="1" scenarios="1"/>
  <mergeCells count="8">
    <mergeCell ref="V1:Z2"/>
    <mergeCell ref="A25:E25"/>
    <mergeCell ref="H25:L25"/>
    <mergeCell ref="O25:S25"/>
    <mergeCell ref="V25:Z25"/>
    <mergeCell ref="A1:E2"/>
    <mergeCell ref="H1:L2"/>
    <mergeCell ref="O1:S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"/>
  <sheetViews>
    <sheetView workbookViewId="0">
      <selection activeCell="E33" sqref="E33"/>
    </sheetView>
  </sheetViews>
  <sheetFormatPr baseColWidth="10" defaultRowHeight="15" x14ac:dyDescent="0.25"/>
  <cols>
    <col min="2" max="2" width="46.140625" customWidth="1"/>
  </cols>
  <sheetData>
    <row r="3" spans="2:2" x14ac:dyDescent="0.25">
      <c r="B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1a. VEZ </vt:lpstr>
      <vt:lpstr>SUBSEC </vt:lpstr>
      <vt:lpstr>Total pediátricas</vt:lpstr>
      <vt:lpstr>1a. VEZ PEDIÁTRICAS</vt:lpstr>
      <vt:lpstr>SUBSEC PEDIÁTRICAS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dcterms:created xsi:type="dcterms:W3CDTF">2018-03-26T21:44:07Z</dcterms:created>
  <dcterms:modified xsi:type="dcterms:W3CDTF">2019-09-26T17:36:30Z</dcterms:modified>
</cp:coreProperties>
</file>