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ALIDACIONES PAGOS\INAI\2019\"/>
    </mc:Choice>
  </mc:AlternateContent>
  <bookViews>
    <workbookView xWindow="0" yWindow="0" windowWidth="28800" windowHeight="12435" activeTab="1"/>
  </bookViews>
  <sheets>
    <sheet name="2018" sheetId="3" r:id="rId1"/>
    <sheet name="2019" sheetId="2" r:id="rId2"/>
  </sheets>
  <definedNames>
    <definedName name="_xlnm._FilterDatabase" localSheetId="0" hidden="1">'2018'!$A$10:$AG$409</definedName>
    <definedName name="_xlnm._FilterDatabase" localSheetId="1" hidden="1">'2019'!$A$8:$AB$332</definedName>
    <definedName name="BASE">'2019'!#REF!</definedName>
    <definedName name="clave">'2019'!#REF!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09" i="2" l="1"/>
  <c r="AB281" i="2"/>
  <c r="AB247" i="2"/>
  <c r="AB242" i="2"/>
  <c r="AB181" i="2"/>
  <c r="AB112" i="2"/>
  <c r="AB106" i="2"/>
  <c r="AB83" i="2"/>
  <c r="AB27" i="2"/>
  <c r="AB20" i="2"/>
  <c r="AB21" i="2"/>
  <c r="AB286" i="2" l="1"/>
  <c r="AB269" i="2"/>
  <c r="AB231" i="2"/>
  <c r="AB166" i="2"/>
  <c r="AB253" i="2"/>
  <c r="AB199" i="2"/>
  <c r="AB187" i="2"/>
  <c r="AB134" i="2"/>
  <c r="AB122" i="2"/>
  <c r="AB118" i="2"/>
  <c r="AB100" i="2"/>
  <c r="AB88" i="2"/>
  <c r="AB84" i="2"/>
  <c r="AB48" i="2"/>
  <c r="AB67" i="2"/>
  <c r="AB219" i="2"/>
  <c r="AB154" i="2"/>
  <c r="AB324" i="2"/>
  <c r="AB51" i="2"/>
  <c r="AB215" i="2"/>
  <c r="AB150" i="2"/>
  <c r="AB55" i="2"/>
  <c r="AB312" i="2"/>
  <c r="AB183" i="2"/>
  <c r="AB30" i="2"/>
  <c r="AB212" i="2"/>
  <c r="AB196" i="2"/>
  <c r="AB179" i="2"/>
  <c r="AB163" i="2"/>
  <c r="AB147" i="2"/>
  <c r="AB131" i="2"/>
  <c r="AB115" i="2"/>
  <c r="AB97" i="2"/>
  <c r="AB80" i="2"/>
  <c r="AB64" i="2"/>
  <c r="AB294" i="2"/>
  <c r="AB235" i="2"/>
  <c r="AB203" i="2"/>
  <c r="AB170" i="2"/>
  <c r="AB138" i="2"/>
  <c r="AB104" i="2"/>
  <c r="AB71" i="2"/>
  <c r="AB35" i="2"/>
  <c r="AB295" i="2"/>
  <c r="AB278" i="2"/>
  <c r="AB262" i="2"/>
  <c r="AB245" i="2"/>
  <c r="AB228" i="2"/>
  <c r="AB329" i="2"/>
  <c r="AB313" i="2"/>
  <c r="AB296" i="2"/>
  <c r="AB279" i="2"/>
  <c r="AB263" i="2"/>
  <c r="AB246" i="2"/>
  <c r="AB229" i="2"/>
  <c r="AB217" i="2"/>
  <c r="AB197" i="2"/>
  <c r="AB180" i="2"/>
  <c r="AB168" i="2"/>
  <c r="AB164" i="2"/>
  <c r="AB148" i="2"/>
  <c r="AB144" i="2"/>
  <c r="AB140" i="2"/>
  <c r="AB136" i="2"/>
  <c r="AB132" i="2"/>
  <c r="AB128" i="2"/>
  <c r="AB124" i="2"/>
  <c r="AB120" i="2"/>
  <c r="AB116" i="2"/>
  <c r="AB111" i="2"/>
  <c r="AB107" i="2"/>
  <c r="AB102" i="2"/>
  <c r="AB98" i="2"/>
  <c r="AB94" i="2"/>
  <c r="AB90" i="2"/>
  <c r="AB86" i="2"/>
  <c r="AB81" i="2"/>
  <c r="AB77" i="2"/>
  <c r="AB73" i="2"/>
  <c r="AB69" i="2"/>
  <c r="AB65" i="2"/>
  <c r="AB61" i="2"/>
  <c r="AB57" i="2"/>
  <c r="AB53" i="2"/>
  <c r="AB49" i="2"/>
  <c r="AB45" i="2"/>
  <c r="AB41" i="2"/>
  <c r="AB37" i="2"/>
  <c r="AB33" i="2"/>
  <c r="AB29" i="2"/>
  <c r="AB25" i="2"/>
  <c r="AB19" i="2"/>
  <c r="AB11" i="2"/>
  <c r="AB327" i="2"/>
  <c r="AB319" i="2"/>
  <c r="AB311" i="2"/>
  <c r="AB302" i="2"/>
  <c r="AB325" i="2"/>
  <c r="AB308" i="2"/>
  <c r="AB292" i="2"/>
  <c r="AB275" i="2"/>
  <c r="AB259" i="2"/>
  <c r="AB241" i="2"/>
  <c r="AB225" i="2"/>
  <c r="AB209" i="2"/>
  <c r="AB193" i="2"/>
  <c r="AB176" i="2"/>
  <c r="AB156" i="2"/>
  <c r="AB328" i="2"/>
  <c r="AB316" i="2"/>
  <c r="AB303" i="2"/>
  <c r="AB291" i="2"/>
  <c r="AB283" i="2"/>
  <c r="AB270" i="2"/>
  <c r="AB258" i="2"/>
  <c r="AB250" i="2"/>
  <c r="AB236" i="2"/>
  <c r="AB224" i="2"/>
  <c r="AB216" i="2"/>
  <c r="AB204" i="2"/>
  <c r="AB192" i="2"/>
  <c r="AB184" i="2"/>
  <c r="AB171" i="2"/>
  <c r="AB159" i="2"/>
  <c r="AB155" i="2"/>
  <c r="AB139" i="2"/>
  <c r="AB135" i="2"/>
  <c r="AB127" i="2"/>
  <c r="AB123" i="2"/>
  <c r="AB119" i="2"/>
  <c r="AB110" i="2"/>
  <c r="AB105" i="2"/>
  <c r="AB101" i="2"/>
  <c r="AB93" i="2"/>
  <c r="AB89" i="2"/>
  <c r="AB85" i="2"/>
  <c r="AB76" i="2"/>
  <c r="AB72" i="2"/>
  <c r="AB68" i="2"/>
  <c r="AB60" i="2"/>
  <c r="AB56" i="2"/>
  <c r="AB52" i="2"/>
  <c r="AB44" i="2"/>
  <c r="AB36" i="2"/>
  <c r="AB32" i="2"/>
  <c r="AB28" i="2"/>
  <c r="AB18" i="2"/>
  <c r="AB14" i="2"/>
  <c r="AB326" i="2"/>
  <c r="AB318" i="2"/>
  <c r="AB310" i="2"/>
  <c r="AB301" i="2"/>
  <c r="AB293" i="2"/>
  <c r="AB282" i="2"/>
  <c r="AB265" i="2"/>
  <c r="AB249" i="2"/>
  <c r="AB15" i="2"/>
  <c r="AB321" i="2"/>
  <c r="AB304" i="2"/>
  <c r="AB288" i="2"/>
  <c r="AB271" i="2"/>
  <c r="AB255" i="2"/>
  <c r="AB233" i="2"/>
  <c r="AB213" i="2"/>
  <c r="AB201" i="2"/>
  <c r="AB185" i="2"/>
  <c r="AB160" i="2"/>
  <c r="AB299" i="2"/>
  <c r="AB287" i="2"/>
  <c r="AB274" i="2"/>
  <c r="AB232" i="2"/>
  <c r="AB220" i="2"/>
  <c r="AB208" i="2"/>
  <c r="AB188" i="2"/>
  <c r="AB175" i="2"/>
  <c r="AB167" i="2"/>
  <c r="AB151" i="2"/>
  <c r="AB47" i="2"/>
  <c r="AB43" i="2"/>
  <c r="AB39" i="2"/>
  <c r="AB31" i="2"/>
  <c r="AB23" i="2"/>
  <c r="AB17" i="2"/>
  <c r="AB331" i="2"/>
  <c r="AB323" i="2"/>
  <c r="AB315" i="2"/>
  <c r="AB306" i="2"/>
  <c r="AB298" i="2"/>
  <c r="AB290" i="2"/>
  <c r="AB277" i="2"/>
  <c r="AB261" i="2"/>
  <c r="AB244" i="2"/>
  <c r="AB227" i="2"/>
  <c r="AB211" i="2"/>
  <c r="AB195" i="2"/>
  <c r="AB178" i="2"/>
  <c r="AB162" i="2"/>
  <c r="AB146" i="2"/>
  <c r="AB130" i="2"/>
  <c r="AB114" i="2"/>
  <c r="AB96" i="2"/>
  <c r="AB79" i="2"/>
  <c r="AB63" i="2"/>
  <c r="AB46" i="2"/>
  <c r="AB24" i="2"/>
  <c r="AB317" i="2"/>
  <c r="AB300" i="2"/>
  <c r="AB284" i="2"/>
  <c r="AB267" i="2"/>
  <c r="AB251" i="2"/>
  <c r="AB237" i="2"/>
  <c r="AB221" i="2"/>
  <c r="AB205" i="2"/>
  <c r="AB189" i="2"/>
  <c r="AB172" i="2"/>
  <c r="AB152" i="2"/>
  <c r="AB9" i="2"/>
  <c r="AB320" i="2"/>
  <c r="AB307" i="2"/>
  <c r="AB266" i="2"/>
  <c r="AB254" i="2"/>
  <c r="AB240" i="2"/>
  <c r="AB200" i="2"/>
  <c r="AB143" i="2"/>
  <c r="AB285" i="2"/>
  <c r="AB280" i="2"/>
  <c r="AB276" i="2"/>
  <c r="AB272" i="2"/>
  <c r="AB268" i="2"/>
  <c r="AB264" i="2"/>
  <c r="AB260" i="2"/>
  <c r="AB256" i="2"/>
  <c r="AB252" i="2"/>
  <c r="AB248" i="2"/>
  <c r="AB243" i="2"/>
  <c r="AB238" i="2"/>
  <c r="AB234" i="2"/>
  <c r="AB230" i="2"/>
  <c r="AB226" i="2"/>
  <c r="AB222" i="2"/>
  <c r="AB218" i="2"/>
  <c r="AB214" i="2"/>
  <c r="AB210" i="2"/>
  <c r="AB206" i="2"/>
  <c r="AB202" i="2"/>
  <c r="AB198" i="2"/>
  <c r="AB194" i="2"/>
  <c r="AB190" i="2"/>
  <c r="AB186" i="2"/>
  <c r="AB182" i="2"/>
  <c r="AB177" i="2"/>
  <c r="AB173" i="2"/>
  <c r="AB169" i="2"/>
  <c r="AB165" i="2"/>
  <c r="AB161" i="2"/>
  <c r="AB157" i="2"/>
  <c r="AB153" i="2"/>
  <c r="AB149" i="2"/>
  <c r="AB145" i="2"/>
  <c r="AB141" i="2"/>
  <c r="AB137" i="2"/>
  <c r="AB133" i="2"/>
  <c r="AB129" i="2"/>
  <c r="AB125" i="2"/>
  <c r="AB121" i="2"/>
  <c r="AB117" i="2"/>
  <c r="AB113" i="2"/>
  <c r="AB108" i="2"/>
  <c r="AB103" i="2"/>
  <c r="AB99" i="2"/>
  <c r="AB95" i="2"/>
  <c r="AB91" i="2"/>
  <c r="AB87" i="2"/>
  <c r="AB82" i="2"/>
  <c r="AB78" i="2"/>
  <c r="AB74" i="2"/>
  <c r="AB70" i="2"/>
  <c r="AB66" i="2"/>
  <c r="AB62" i="2"/>
  <c r="AB58" i="2"/>
  <c r="AB54" i="2"/>
  <c r="AB50" i="2"/>
  <c r="AB42" i="2"/>
  <c r="AB38" i="2"/>
  <c r="AB34" i="2"/>
  <c r="AB26" i="2"/>
  <c r="AB22" i="2"/>
  <c r="AB16" i="2"/>
  <c r="AB12" i="2"/>
  <c r="AB330" i="2"/>
  <c r="AB322" i="2"/>
  <c r="AB314" i="2"/>
  <c r="AB305" i="2"/>
  <c r="AB297" i="2"/>
  <c r="AB289" i="2"/>
  <c r="AB273" i="2"/>
  <c r="AB257" i="2"/>
  <c r="AB239" i="2"/>
  <c r="AB223" i="2"/>
  <c r="AB207" i="2"/>
  <c r="AB191" i="2"/>
  <c r="AB174" i="2"/>
  <c r="AB158" i="2"/>
  <c r="AB142" i="2"/>
  <c r="AB126" i="2"/>
  <c r="AB109" i="2"/>
  <c r="AB92" i="2"/>
  <c r="AB75" i="2"/>
  <c r="AB59" i="2"/>
  <c r="AB40" i="2"/>
  <c r="AB10" i="2"/>
  <c r="AB13" i="2"/>
  <c r="AB332" i="2" l="1"/>
  <c r="AG410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AG134" i="3"/>
  <c r="AG135" i="3"/>
  <c r="AG136" i="3"/>
  <c r="AG137" i="3"/>
  <c r="AG138" i="3"/>
  <c r="AG139" i="3"/>
  <c r="AG140" i="3"/>
  <c r="AG141" i="3"/>
  <c r="AG142" i="3"/>
  <c r="AG143" i="3"/>
  <c r="AG144" i="3"/>
  <c r="AG145" i="3"/>
  <c r="AG146" i="3"/>
  <c r="AG147" i="3"/>
  <c r="AG148" i="3"/>
  <c r="AG149" i="3"/>
  <c r="AG150" i="3"/>
  <c r="AG151" i="3"/>
  <c r="AG152" i="3"/>
  <c r="AG153" i="3"/>
  <c r="AG154" i="3"/>
  <c r="AG155" i="3"/>
  <c r="AG156" i="3"/>
  <c r="AG157" i="3"/>
  <c r="AG158" i="3"/>
  <c r="AG159" i="3"/>
  <c r="AG160" i="3"/>
  <c r="AG161" i="3"/>
  <c r="AG162" i="3"/>
  <c r="AG163" i="3"/>
  <c r="AG164" i="3"/>
  <c r="AG165" i="3"/>
  <c r="AG166" i="3"/>
  <c r="AG167" i="3"/>
  <c r="AG168" i="3"/>
  <c r="AG169" i="3"/>
  <c r="AG170" i="3"/>
  <c r="AG171" i="3"/>
  <c r="AG172" i="3"/>
  <c r="AG173" i="3"/>
  <c r="AG174" i="3"/>
  <c r="AG175" i="3"/>
  <c r="AG176" i="3"/>
  <c r="AG177" i="3"/>
  <c r="AG178" i="3"/>
  <c r="AG179" i="3"/>
  <c r="AG180" i="3"/>
  <c r="AG181" i="3"/>
  <c r="AG182" i="3"/>
  <c r="AG183" i="3"/>
  <c r="AG184" i="3"/>
  <c r="AG185" i="3"/>
  <c r="AG186" i="3"/>
  <c r="AG187" i="3"/>
  <c r="AG188" i="3"/>
  <c r="AG189" i="3"/>
  <c r="AG190" i="3"/>
  <c r="AG191" i="3"/>
  <c r="AG192" i="3"/>
  <c r="AG193" i="3"/>
  <c r="AG194" i="3"/>
  <c r="AG195" i="3"/>
  <c r="AG196" i="3"/>
  <c r="AG197" i="3"/>
  <c r="AG198" i="3"/>
  <c r="AG199" i="3"/>
  <c r="AG200" i="3"/>
  <c r="AG201" i="3"/>
  <c r="AG202" i="3"/>
  <c r="AG203" i="3"/>
  <c r="AG204" i="3"/>
  <c r="AG205" i="3"/>
  <c r="AG206" i="3"/>
  <c r="AG207" i="3"/>
  <c r="AG208" i="3"/>
  <c r="AG209" i="3"/>
  <c r="AG210" i="3"/>
  <c r="AG211" i="3"/>
  <c r="AG212" i="3"/>
  <c r="AG213" i="3"/>
  <c r="AG214" i="3"/>
  <c r="AG215" i="3"/>
  <c r="AG216" i="3"/>
  <c r="AG217" i="3"/>
  <c r="AG218" i="3"/>
  <c r="AG219" i="3"/>
  <c r="AG220" i="3"/>
  <c r="AG221" i="3"/>
  <c r="AG222" i="3"/>
  <c r="AG223" i="3"/>
  <c r="AG224" i="3"/>
  <c r="AG225" i="3"/>
  <c r="AG226" i="3"/>
  <c r="AG227" i="3"/>
  <c r="AG228" i="3"/>
  <c r="AG229" i="3"/>
  <c r="AG230" i="3"/>
  <c r="AG231" i="3"/>
  <c r="AG232" i="3"/>
  <c r="AG233" i="3"/>
  <c r="AG234" i="3"/>
  <c r="AG235" i="3"/>
  <c r="AG236" i="3"/>
  <c r="AG237" i="3"/>
  <c r="AG238" i="3"/>
  <c r="AG239" i="3"/>
  <c r="AG240" i="3"/>
  <c r="AG241" i="3"/>
  <c r="AG242" i="3"/>
  <c r="AG243" i="3"/>
  <c r="AG244" i="3"/>
  <c r="AG245" i="3"/>
  <c r="AG246" i="3"/>
  <c r="AG247" i="3"/>
  <c r="AG248" i="3"/>
  <c r="AG249" i="3"/>
  <c r="AG250" i="3"/>
  <c r="AG251" i="3"/>
  <c r="AG252" i="3"/>
  <c r="AG253" i="3"/>
  <c r="AG254" i="3"/>
  <c r="AG255" i="3"/>
  <c r="AG256" i="3"/>
  <c r="AG257" i="3"/>
  <c r="AG258" i="3"/>
  <c r="AG259" i="3"/>
  <c r="AG260" i="3"/>
  <c r="AG261" i="3"/>
  <c r="AG262" i="3"/>
  <c r="AG263" i="3"/>
  <c r="AG264" i="3"/>
  <c r="AG265" i="3"/>
  <c r="AG266" i="3"/>
  <c r="AG267" i="3"/>
  <c r="AG268" i="3"/>
  <c r="AG269" i="3"/>
  <c r="AG270" i="3"/>
  <c r="AG271" i="3"/>
  <c r="AG272" i="3"/>
  <c r="AG273" i="3"/>
  <c r="AG274" i="3"/>
  <c r="AG275" i="3"/>
  <c r="AG276" i="3"/>
  <c r="AG277" i="3"/>
  <c r="AG278" i="3"/>
  <c r="AG279" i="3"/>
  <c r="AG280" i="3"/>
  <c r="AG281" i="3"/>
  <c r="AG282" i="3"/>
  <c r="AG283" i="3"/>
  <c r="AG284" i="3"/>
  <c r="AG285" i="3"/>
  <c r="AG286" i="3"/>
  <c r="AG287" i="3"/>
  <c r="AG288" i="3"/>
  <c r="AG289" i="3"/>
  <c r="AG290" i="3"/>
  <c r="AG291" i="3"/>
  <c r="AG292" i="3"/>
  <c r="AG293" i="3"/>
  <c r="AG294" i="3"/>
  <c r="AG295" i="3"/>
  <c r="AG296" i="3"/>
  <c r="AG297" i="3"/>
  <c r="AG298" i="3"/>
  <c r="AG299" i="3"/>
  <c r="AG300" i="3"/>
  <c r="AG301" i="3"/>
  <c r="AG302" i="3"/>
  <c r="AG303" i="3"/>
  <c r="AG304" i="3"/>
  <c r="AG305" i="3"/>
  <c r="AG306" i="3"/>
  <c r="AG307" i="3"/>
  <c r="AG308" i="3"/>
  <c r="AG309" i="3"/>
  <c r="AG310" i="3"/>
  <c r="AG311" i="3"/>
  <c r="AG312" i="3"/>
  <c r="AG313" i="3"/>
  <c r="AG314" i="3"/>
  <c r="AG315" i="3"/>
  <c r="AG316" i="3"/>
  <c r="AG317" i="3"/>
  <c r="AG318" i="3"/>
  <c r="AG319" i="3"/>
  <c r="AG320" i="3"/>
  <c r="AG321" i="3"/>
  <c r="AG322" i="3"/>
  <c r="AG323" i="3"/>
  <c r="AG324" i="3"/>
  <c r="AG325" i="3"/>
  <c r="AG326" i="3"/>
  <c r="AG327" i="3"/>
  <c r="AG328" i="3"/>
  <c r="AG329" i="3"/>
  <c r="AG330" i="3"/>
  <c r="AG331" i="3"/>
  <c r="AG332" i="3"/>
  <c r="AG333" i="3"/>
  <c r="AG334" i="3"/>
  <c r="AG335" i="3"/>
  <c r="AG336" i="3"/>
  <c r="AG337" i="3"/>
  <c r="AG338" i="3"/>
  <c r="AG339" i="3"/>
  <c r="AG340" i="3"/>
  <c r="AG341" i="3"/>
  <c r="AG342" i="3"/>
  <c r="AG343" i="3"/>
  <c r="AG344" i="3"/>
  <c r="AG345" i="3"/>
  <c r="AG346" i="3"/>
  <c r="AG347" i="3"/>
  <c r="AG348" i="3"/>
  <c r="AG349" i="3"/>
  <c r="AG350" i="3"/>
  <c r="AG351" i="3"/>
  <c r="AG352" i="3"/>
  <c r="AG353" i="3"/>
  <c r="AG354" i="3"/>
  <c r="AG355" i="3"/>
  <c r="AG356" i="3"/>
  <c r="AG357" i="3"/>
  <c r="AG358" i="3"/>
  <c r="AG359" i="3"/>
  <c r="AG360" i="3"/>
  <c r="AG361" i="3"/>
  <c r="AG362" i="3"/>
  <c r="AG363" i="3"/>
  <c r="AG364" i="3"/>
  <c r="AG365" i="3"/>
  <c r="AG366" i="3"/>
  <c r="AG367" i="3"/>
  <c r="AG368" i="3"/>
  <c r="AG369" i="3"/>
  <c r="AG370" i="3"/>
  <c r="AG371" i="3"/>
  <c r="AG372" i="3"/>
  <c r="AG373" i="3"/>
  <c r="AG374" i="3"/>
  <c r="AG375" i="3"/>
  <c r="AG376" i="3"/>
  <c r="AG377" i="3"/>
  <c r="AG378" i="3"/>
  <c r="AG379" i="3"/>
  <c r="AG380" i="3"/>
  <c r="AG381" i="3"/>
  <c r="AG382" i="3"/>
  <c r="AG383" i="3"/>
  <c r="AG384" i="3"/>
  <c r="AG385" i="3"/>
  <c r="AG386" i="3"/>
  <c r="AG387" i="3"/>
  <c r="AG388" i="3"/>
  <c r="AG389" i="3"/>
  <c r="AG390" i="3"/>
  <c r="AG391" i="3"/>
  <c r="AG392" i="3"/>
  <c r="AG393" i="3"/>
  <c r="AG394" i="3"/>
  <c r="AG395" i="3"/>
  <c r="AG396" i="3"/>
  <c r="AG397" i="3"/>
  <c r="AG398" i="3"/>
  <c r="AG399" i="3"/>
  <c r="AG400" i="3"/>
  <c r="AG401" i="3"/>
  <c r="AG402" i="3"/>
  <c r="AG403" i="3"/>
  <c r="AG404" i="3"/>
  <c r="AG405" i="3"/>
  <c r="AG406" i="3"/>
  <c r="AG407" i="3"/>
  <c r="AG408" i="3"/>
  <c r="AG409" i="3"/>
  <c r="AG11" i="3"/>
  <c r="U150" i="3" l="1"/>
  <c r="U12" i="3"/>
  <c r="U13" i="3"/>
  <c r="U14" i="3"/>
  <c r="U15" i="3"/>
  <c r="U16" i="3"/>
  <c r="U17" i="3"/>
  <c r="U11" i="3"/>
  <c r="S197" i="3" l="1"/>
  <c r="Q409" i="3" l="1"/>
  <c r="Q408" i="3"/>
  <c r="Q407" i="3"/>
  <c r="Q406" i="3"/>
  <c r="Q405" i="3"/>
  <c r="Q404" i="3"/>
  <c r="Q403" i="3"/>
  <c r="Q402" i="3"/>
  <c r="Q401" i="3"/>
  <c r="Q400" i="3"/>
  <c r="Q399" i="3"/>
  <c r="Q398" i="3"/>
  <c r="Q397" i="3"/>
  <c r="Q396" i="3"/>
  <c r="Q395" i="3"/>
  <c r="Q394" i="3"/>
  <c r="Q393" i="3"/>
  <c r="Q392" i="3"/>
  <c r="Q391" i="3"/>
  <c r="Q390" i="3"/>
  <c r="Q389" i="3"/>
  <c r="Q388" i="3"/>
  <c r="Q387" i="3"/>
  <c r="Q386" i="3"/>
  <c r="Q385" i="3"/>
  <c r="Q384" i="3"/>
  <c r="Q383" i="3"/>
  <c r="Q382" i="3"/>
  <c r="Q381" i="3"/>
  <c r="Q380" i="3"/>
  <c r="Q379" i="3"/>
  <c r="Q378" i="3"/>
  <c r="Q377" i="3"/>
  <c r="Q376" i="3"/>
  <c r="Q375" i="3"/>
  <c r="Q374" i="3"/>
  <c r="Q373" i="3"/>
  <c r="Q372" i="3"/>
  <c r="Q371" i="3"/>
  <c r="Q370" i="3"/>
  <c r="Q369" i="3"/>
  <c r="Q368" i="3"/>
  <c r="Q367" i="3"/>
  <c r="Q366" i="3"/>
  <c r="Q365" i="3"/>
  <c r="Q364" i="3"/>
  <c r="Q363" i="3"/>
  <c r="Q362" i="3"/>
  <c r="Q361" i="3"/>
  <c r="Q360" i="3"/>
  <c r="Q359" i="3"/>
  <c r="Q358" i="3"/>
  <c r="Q357" i="3"/>
  <c r="Q356" i="3"/>
  <c r="Q355" i="3"/>
  <c r="Q354" i="3"/>
  <c r="Q353" i="3"/>
  <c r="Q352" i="3"/>
  <c r="Q351" i="3"/>
  <c r="Q350" i="3"/>
  <c r="Q349" i="3"/>
  <c r="Q348" i="3"/>
  <c r="Q347" i="3"/>
  <c r="Q346" i="3"/>
  <c r="Q345" i="3"/>
  <c r="Q344" i="3"/>
  <c r="Q343" i="3"/>
  <c r="Q342" i="3"/>
  <c r="Q341" i="3"/>
  <c r="Q340" i="3"/>
  <c r="Q339" i="3"/>
  <c r="Q338" i="3"/>
  <c r="Q337" i="3"/>
  <c r="Q336" i="3"/>
  <c r="Q335" i="3"/>
  <c r="Q334" i="3"/>
  <c r="Q333" i="3"/>
  <c r="Q332" i="3"/>
  <c r="Q331" i="3"/>
  <c r="Q330" i="3"/>
  <c r="Q329" i="3"/>
  <c r="Q328" i="3"/>
  <c r="Q327" i="3"/>
  <c r="Q326" i="3"/>
  <c r="Q325" i="3"/>
  <c r="Q324" i="3"/>
  <c r="Q323" i="3"/>
  <c r="Q322" i="3"/>
  <c r="Q321" i="3"/>
  <c r="Q320" i="3"/>
  <c r="Q319" i="3"/>
  <c r="Q318" i="3"/>
  <c r="Q317" i="3"/>
  <c r="Q316" i="3"/>
  <c r="Q315" i="3"/>
  <c r="Q314" i="3"/>
  <c r="Q313" i="3"/>
  <c r="Q312" i="3"/>
  <c r="Q311" i="3"/>
  <c r="Q310" i="3"/>
  <c r="Q309" i="3"/>
  <c r="Q308" i="3"/>
  <c r="Q307" i="3"/>
  <c r="Q306" i="3"/>
  <c r="Q305" i="3"/>
  <c r="Q304" i="3"/>
  <c r="Q303" i="3"/>
  <c r="Q302" i="3"/>
  <c r="Q301" i="3"/>
  <c r="Q300" i="3"/>
  <c r="Q299" i="3"/>
  <c r="Q298" i="3"/>
  <c r="Q297" i="3"/>
  <c r="Q296" i="3"/>
  <c r="Q295" i="3"/>
  <c r="Q294" i="3"/>
  <c r="Q293" i="3"/>
  <c r="Q292" i="3"/>
  <c r="Q291" i="3"/>
  <c r="Q290" i="3"/>
  <c r="Q289" i="3"/>
  <c r="Q288" i="3"/>
  <c r="Q287" i="3"/>
  <c r="Q286" i="3"/>
  <c r="Q285" i="3"/>
  <c r="Q284" i="3"/>
  <c r="Q283" i="3"/>
  <c r="Q282" i="3"/>
  <c r="Q281" i="3"/>
  <c r="Q280" i="3"/>
  <c r="Q279" i="3"/>
  <c r="Q278" i="3"/>
  <c r="Q277" i="3"/>
  <c r="Q276" i="3"/>
  <c r="Q275" i="3"/>
  <c r="Q274" i="3"/>
  <c r="Q273" i="3"/>
  <c r="Q272" i="3"/>
  <c r="Q271" i="3"/>
  <c r="Q270" i="3"/>
  <c r="Q269" i="3"/>
  <c r="Q268" i="3"/>
  <c r="Q267" i="3"/>
  <c r="Q266" i="3"/>
  <c r="Q265" i="3"/>
  <c r="Q264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2" i="3"/>
  <c r="Q13" i="3"/>
  <c r="Q14" i="3"/>
  <c r="Q15" i="3"/>
  <c r="Q16" i="3"/>
  <c r="Q17" i="3"/>
  <c r="Q18" i="3"/>
  <c r="Q11" i="3"/>
  <c r="O410" i="3" l="1"/>
  <c r="O11" i="3"/>
  <c r="K246" i="3"/>
  <c r="M410" i="3"/>
  <c r="Q410" i="3"/>
  <c r="S410" i="3"/>
  <c r="U410" i="3"/>
  <c r="W410" i="3"/>
  <c r="Y410" i="3"/>
  <c r="AA410" i="3"/>
  <c r="AC410" i="3"/>
  <c r="AE410" i="3"/>
  <c r="K410" i="3"/>
  <c r="Z304" i="2" l="1"/>
  <c r="Z305" i="2"/>
  <c r="Z306" i="2"/>
  <c r="Z307" i="2"/>
  <c r="Z308" i="2"/>
  <c r="Z310" i="2"/>
  <c r="Z311" i="2"/>
  <c r="Z312" i="2"/>
  <c r="Z313" i="2"/>
  <c r="Z237" i="2"/>
  <c r="Z238" i="2"/>
  <c r="Z239" i="2"/>
  <c r="Z240" i="2"/>
  <c r="Z241" i="2"/>
  <c r="Z243" i="2"/>
  <c r="Z244" i="2"/>
  <c r="Z245" i="2"/>
  <c r="Z246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104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42" i="2"/>
  <c r="Z31" i="2"/>
  <c r="Z32" i="2"/>
  <c r="Z33" i="2"/>
  <c r="Z13" i="2"/>
  <c r="Z17" i="2"/>
  <c r="Z21" i="2"/>
  <c r="Z25" i="2"/>
  <c r="Z29" i="2"/>
  <c r="Z34" i="2"/>
  <c r="Z38" i="2"/>
  <c r="Z43" i="2"/>
  <c r="Z47" i="2"/>
  <c r="Z76" i="2"/>
  <c r="Z80" i="2"/>
  <c r="Z85" i="2"/>
  <c r="Z89" i="2"/>
  <c r="Z93" i="2"/>
  <c r="Z97" i="2"/>
  <c r="Z101" i="2"/>
  <c r="Z107" i="2"/>
  <c r="Z111" i="2"/>
  <c r="Z116" i="2"/>
  <c r="Z120" i="2"/>
  <c r="Z124" i="2"/>
  <c r="Z128" i="2"/>
  <c r="Z132" i="2"/>
  <c r="Z136" i="2"/>
  <c r="Z140" i="2"/>
  <c r="Z144" i="2"/>
  <c r="Z148" i="2"/>
  <c r="Z152" i="2"/>
  <c r="Z156" i="2"/>
  <c r="Z160" i="2"/>
  <c r="Z164" i="2"/>
  <c r="Z168" i="2"/>
  <c r="Z172" i="2"/>
  <c r="Z176" i="2"/>
  <c r="Z180" i="2"/>
  <c r="Z185" i="2"/>
  <c r="Z189" i="2"/>
  <c r="Z193" i="2"/>
  <c r="Z197" i="2"/>
  <c r="Z201" i="2"/>
  <c r="Z205" i="2"/>
  <c r="Z209" i="2"/>
  <c r="Z213" i="2"/>
  <c r="Z217" i="2"/>
  <c r="Z221" i="2"/>
  <c r="Z225" i="2"/>
  <c r="Z229" i="2"/>
  <c r="Z233" i="2"/>
  <c r="Z9" i="2"/>
  <c r="Z10" i="2"/>
  <c r="Z11" i="2"/>
  <c r="Z12" i="2"/>
  <c r="Z14" i="2"/>
  <c r="Z15" i="2"/>
  <c r="Z16" i="2"/>
  <c r="Z18" i="2"/>
  <c r="Z19" i="2"/>
  <c r="Z20" i="2"/>
  <c r="Z22" i="2"/>
  <c r="Z23" i="2"/>
  <c r="Z24" i="2"/>
  <c r="Z26" i="2"/>
  <c r="Z27" i="2"/>
  <c r="Z28" i="2"/>
  <c r="Z30" i="2"/>
  <c r="Z35" i="2"/>
  <c r="Z36" i="2"/>
  <c r="Z37" i="2"/>
  <c r="Z39" i="2"/>
  <c r="Z40" i="2"/>
  <c r="Z41" i="2"/>
  <c r="Z44" i="2"/>
  <c r="Z45" i="2"/>
  <c r="Z46" i="2"/>
  <c r="Z48" i="2"/>
  <c r="Z49" i="2"/>
  <c r="Z50" i="2"/>
  <c r="Z73" i="2"/>
  <c r="Z74" i="2"/>
  <c r="Z75" i="2"/>
  <c r="Z77" i="2"/>
  <c r="Z78" i="2"/>
  <c r="Z79" i="2"/>
  <c r="Z81" i="2"/>
  <c r="Z82" i="2"/>
  <c r="Z84" i="2"/>
  <c r="Z86" i="2"/>
  <c r="Z87" i="2"/>
  <c r="Z88" i="2"/>
  <c r="Z90" i="2"/>
  <c r="Z91" i="2"/>
  <c r="Z92" i="2"/>
  <c r="Z94" i="2"/>
  <c r="Z95" i="2"/>
  <c r="Z96" i="2"/>
  <c r="Z98" i="2"/>
  <c r="Z99" i="2"/>
  <c r="Z100" i="2"/>
  <c r="Z102" i="2"/>
  <c r="Z103" i="2"/>
  <c r="Z105" i="2"/>
  <c r="Z108" i="2"/>
  <c r="Z109" i="2"/>
  <c r="Z110" i="2"/>
  <c r="Z113" i="2"/>
  <c r="Z114" i="2"/>
  <c r="Z115" i="2"/>
  <c r="Z117" i="2"/>
  <c r="Z118" i="2"/>
  <c r="Z119" i="2"/>
  <c r="Z121" i="2"/>
  <c r="Z122" i="2"/>
  <c r="Z123" i="2"/>
  <c r="Z125" i="2"/>
  <c r="Z126" i="2"/>
  <c r="Z127" i="2"/>
  <c r="Z129" i="2"/>
  <c r="Z130" i="2"/>
  <c r="Z131" i="2"/>
  <c r="Z133" i="2"/>
  <c r="Z134" i="2"/>
  <c r="Z135" i="2"/>
  <c r="Z137" i="2"/>
  <c r="Z138" i="2"/>
  <c r="Z139" i="2"/>
  <c r="Z141" i="2"/>
  <c r="Z142" i="2"/>
  <c r="Z143" i="2"/>
  <c r="Z145" i="2"/>
  <c r="Z146" i="2"/>
  <c r="Z147" i="2"/>
  <c r="Z149" i="2"/>
  <c r="Z150" i="2"/>
  <c r="Z151" i="2"/>
  <c r="Z153" i="2"/>
  <c r="Z154" i="2"/>
  <c r="Z155" i="2"/>
  <c r="Z157" i="2"/>
  <c r="Z158" i="2"/>
  <c r="Z159" i="2"/>
  <c r="Z161" i="2"/>
  <c r="Z162" i="2"/>
  <c r="Z163" i="2"/>
  <c r="Z165" i="2"/>
  <c r="Z166" i="2"/>
  <c r="Z167" i="2"/>
  <c r="Z169" i="2"/>
  <c r="Z170" i="2"/>
  <c r="Z171" i="2"/>
  <c r="Z173" i="2"/>
  <c r="Z174" i="2"/>
  <c r="Z175" i="2"/>
  <c r="Z177" i="2"/>
  <c r="Z178" i="2"/>
  <c r="Z179" i="2"/>
  <c r="Z182" i="2"/>
  <c r="Z183" i="2"/>
  <c r="Z184" i="2"/>
  <c r="Z186" i="2"/>
  <c r="Z187" i="2"/>
  <c r="Z188" i="2"/>
  <c r="Z190" i="2"/>
  <c r="Z191" i="2"/>
  <c r="Z192" i="2"/>
  <c r="Z194" i="2"/>
  <c r="Z195" i="2"/>
  <c r="Z196" i="2"/>
  <c r="Z198" i="2"/>
  <c r="Z199" i="2"/>
  <c r="Z200" i="2"/>
  <c r="Z202" i="2"/>
  <c r="Z203" i="2"/>
  <c r="Z204" i="2"/>
  <c r="Z206" i="2"/>
  <c r="Z207" i="2"/>
  <c r="Z208" i="2"/>
  <c r="Z210" i="2"/>
  <c r="Z211" i="2"/>
  <c r="Z212" i="2"/>
  <c r="Z214" i="2"/>
  <c r="Z215" i="2"/>
  <c r="Z216" i="2"/>
  <c r="Z218" i="2"/>
  <c r="Z219" i="2"/>
  <c r="Z220" i="2"/>
  <c r="Z222" i="2"/>
  <c r="Z223" i="2"/>
  <c r="Z224" i="2"/>
  <c r="Z226" i="2"/>
  <c r="Z227" i="2"/>
  <c r="Z228" i="2"/>
  <c r="Z230" i="2"/>
  <c r="Z231" i="2"/>
  <c r="Z232" i="2"/>
  <c r="Z234" i="2"/>
  <c r="Z235" i="2"/>
  <c r="Z236" i="2"/>
  <c r="Z332" i="2" l="1"/>
  <c r="V21" i="2"/>
  <c r="V20" i="2"/>
  <c r="X321" i="2" l="1"/>
  <c r="X315" i="2"/>
  <c r="X314" i="2"/>
  <c r="X296" i="2"/>
  <c r="X297" i="2"/>
  <c r="X298" i="2"/>
  <c r="X299" i="2"/>
  <c r="X300" i="2"/>
  <c r="X301" i="2"/>
  <c r="X302" i="2"/>
  <c r="X289" i="2"/>
  <c r="X284" i="2"/>
  <c r="X285" i="2"/>
  <c r="X286" i="2"/>
  <c r="X287" i="2"/>
  <c r="X288" i="2"/>
  <c r="X290" i="2"/>
  <c r="X291" i="2"/>
  <c r="X226" i="2"/>
  <c r="X227" i="2"/>
  <c r="X228" i="2"/>
  <c r="X220" i="2"/>
  <c r="X125" i="2" l="1"/>
  <c r="X118" i="2"/>
  <c r="X107" i="2"/>
  <c r="X96" i="2"/>
  <c r="X97" i="2"/>
  <c r="X98" i="2"/>
  <c r="X99" i="2"/>
  <c r="X101" i="2"/>
  <c r="X94" i="2"/>
  <c r="X21" i="2"/>
  <c r="X20" i="2"/>
  <c r="X124" i="2" l="1"/>
  <c r="X123" i="2"/>
  <c r="X117" i="2"/>
  <c r="X105" i="2"/>
  <c r="X100" i="2"/>
  <c r="X103" i="2"/>
  <c r="X102" i="2"/>
  <c r="X95" i="2"/>
  <c r="X93" i="2"/>
  <c r="X313" i="2"/>
  <c r="X34" i="2"/>
  <c r="X241" i="2"/>
  <c r="X173" i="2"/>
  <c r="X294" i="2"/>
  <c r="X223" i="2"/>
  <c r="X157" i="2"/>
  <c r="X85" i="2"/>
  <c r="X15" i="2"/>
  <c r="X275" i="2"/>
  <c r="X206" i="2"/>
  <c r="X141" i="2"/>
  <c r="X68" i="2"/>
  <c r="X9" i="2"/>
  <c r="X259" i="2"/>
  <c r="X190" i="2"/>
  <c r="X51" i="2"/>
  <c r="X328" i="2"/>
  <c r="X308" i="2"/>
  <c r="X271" i="2"/>
  <c r="X255" i="2"/>
  <c r="X236" i="2"/>
  <c r="X218" i="2"/>
  <c r="X202" i="2"/>
  <c r="X186" i="2"/>
  <c r="X169" i="2"/>
  <c r="X153" i="2"/>
  <c r="X137" i="2"/>
  <c r="X120" i="2"/>
  <c r="X80" i="2"/>
  <c r="X64" i="2"/>
  <c r="X47" i="2"/>
  <c r="X29" i="2"/>
  <c r="X11" i="2"/>
  <c r="X324" i="2"/>
  <c r="X303" i="2"/>
  <c r="X267" i="2"/>
  <c r="X251" i="2"/>
  <c r="X232" i="2"/>
  <c r="X214" i="2"/>
  <c r="X198" i="2"/>
  <c r="X182" i="2"/>
  <c r="X165" i="2"/>
  <c r="X149" i="2"/>
  <c r="X133" i="2"/>
  <c r="X115" i="2"/>
  <c r="X76" i="2"/>
  <c r="X60" i="2"/>
  <c r="X43" i="2"/>
  <c r="X25" i="2"/>
  <c r="X319" i="2"/>
  <c r="X279" i="2"/>
  <c r="X263" i="2"/>
  <c r="X246" i="2"/>
  <c r="X210" i="2"/>
  <c r="X194" i="2"/>
  <c r="X177" i="2"/>
  <c r="X161" i="2"/>
  <c r="X145" i="2"/>
  <c r="X129" i="2"/>
  <c r="X110" i="2"/>
  <c r="X89" i="2"/>
  <c r="X72" i="2"/>
  <c r="X56" i="2"/>
  <c r="X38" i="2"/>
  <c r="X331" i="2"/>
  <c r="X327" i="2"/>
  <c r="X323" i="2"/>
  <c r="X318" i="2"/>
  <c r="X312" i="2"/>
  <c r="X307" i="2"/>
  <c r="X293" i="2"/>
  <c r="X283" i="2"/>
  <c r="X278" i="2"/>
  <c r="X274" i="2"/>
  <c r="X270" i="2"/>
  <c r="X266" i="2"/>
  <c r="X262" i="2"/>
  <c r="X258" i="2"/>
  <c r="X254" i="2"/>
  <c r="X250" i="2"/>
  <c r="X245" i="2"/>
  <c r="X240" i="2"/>
  <c r="X235" i="2"/>
  <c r="X231" i="2"/>
  <c r="X222" i="2"/>
  <c r="X217" i="2"/>
  <c r="X213" i="2"/>
  <c r="X209" i="2"/>
  <c r="X205" i="2"/>
  <c r="X201" i="2"/>
  <c r="X197" i="2"/>
  <c r="X193" i="2"/>
  <c r="X189" i="2"/>
  <c r="X185" i="2"/>
  <c r="X180" i="2"/>
  <c r="X176" i="2"/>
  <c r="X172" i="2"/>
  <c r="X168" i="2"/>
  <c r="X164" i="2"/>
  <c r="X160" i="2"/>
  <c r="X156" i="2"/>
  <c r="X152" i="2"/>
  <c r="X148" i="2"/>
  <c r="X144" i="2"/>
  <c r="X140" i="2"/>
  <c r="X136" i="2"/>
  <c r="X132" i="2"/>
  <c r="X128" i="2"/>
  <c r="X119" i="2"/>
  <c r="X114" i="2"/>
  <c r="X109" i="2"/>
  <c r="X92" i="2"/>
  <c r="X88" i="2"/>
  <c r="X84" i="2"/>
  <c r="X79" i="2"/>
  <c r="X75" i="2"/>
  <c r="X71" i="2"/>
  <c r="X67" i="2"/>
  <c r="X63" i="2"/>
  <c r="X55" i="2"/>
  <c r="X50" i="2"/>
  <c r="X46" i="2"/>
  <c r="X41" i="2"/>
  <c r="X37" i="2"/>
  <c r="X33" i="2"/>
  <c r="X28" i="2"/>
  <c r="X24" i="2"/>
  <c r="X18" i="2"/>
  <c r="X14" i="2"/>
  <c r="X10" i="2"/>
  <c r="X330" i="2"/>
  <c r="X326" i="2"/>
  <c r="X322" i="2"/>
  <c r="X317" i="2"/>
  <c r="X311" i="2"/>
  <c r="X306" i="2"/>
  <c r="X292" i="2"/>
  <c r="X282" i="2"/>
  <c r="X277" i="2"/>
  <c r="X273" i="2"/>
  <c r="X269" i="2"/>
  <c r="X265" i="2"/>
  <c r="X261" i="2"/>
  <c r="X257" i="2"/>
  <c r="X253" i="2"/>
  <c r="X249" i="2"/>
  <c r="X244" i="2"/>
  <c r="X239" i="2"/>
  <c r="X234" i="2"/>
  <c r="X230" i="2"/>
  <c r="X225" i="2"/>
  <c r="X221" i="2"/>
  <c r="X216" i="2"/>
  <c r="X212" i="2"/>
  <c r="X208" i="2"/>
  <c r="X204" i="2"/>
  <c r="X200" i="2"/>
  <c r="X196" i="2"/>
  <c r="X192" i="2"/>
  <c r="X188" i="2"/>
  <c r="X184" i="2"/>
  <c r="X179" i="2"/>
  <c r="X175" i="2"/>
  <c r="X171" i="2"/>
  <c r="X167" i="2"/>
  <c r="X163" i="2"/>
  <c r="X159" i="2"/>
  <c r="X155" i="2"/>
  <c r="X151" i="2"/>
  <c r="X147" i="2"/>
  <c r="X143" i="2"/>
  <c r="X139" i="2"/>
  <c r="X135" i="2"/>
  <c r="X131" i="2"/>
  <c r="X127" i="2"/>
  <c r="X122" i="2"/>
  <c r="X113" i="2"/>
  <c r="X108" i="2"/>
  <c r="X91" i="2"/>
  <c r="X87" i="2"/>
  <c r="X82" i="2"/>
  <c r="X78" i="2"/>
  <c r="X74" i="2"/>
  <c r="X70" i="2"/>
  <c r="X66" i="2"/>
  <c r="X62" i="2"/>
  <c r="X58" i="2"/>
  <c r="X54" i="2"/>
  <c r="X49" i="2"/>
  <c r="X45" i="2"/>
  <c r="X40" i="2"/>
  <c r="X36" i="2"/>
  <c r="X31" i="2"/>
  <c r="X27" i="2"/>
  <c r="X23" i="2"/>
  <c r="X17" i="2"/>
  <c r="X13" i="2"/>
  <c r="X329" i="2"/>
  <c r="X325" i="2"/>
  <c r="X320" i="2"/>
  <c r="X316" i="2"/>
  <c r="X310" i="2"/>
  <c r="X305" i="2"/>
  <c r="X295" i="2"/>
  <c r="X280" i="2"/>
  <c r="X276" i="2"/>
  <c r="X272" i="2"/>
  <c r="X268" i="2"/>
  <c r="X264" i="2"/>
  <c r="X260" i="2"/>
  <c r="X256" i="2"/>
  <c r="X252" i="2"/>
  <c r="X248" i="2"/>
  <c r="X243" i="2"/>
  <c r="X237" i="2"/>
  <c r="X233" i="2"/>
  <c r="X229" i="2"/>
  <c r="X224" i="2"/>
  <c r="X219" i="2"/>
  <c r="X215" i="2"/>
  <c r="X211" i="2"/>
  <c r="X207" i="2"/>
  <c r="X203" i="2"/>
  <c r="X199" i="2"/>
  <c r="X195" i="2"/>
  <c r="X191" i="2"/>
  <c r="X187" i="2"/>
  <c r="X183" i="2"/>
  <c r="X178" i="2"/>
  <c r="X174" i="2"/>
  <c r="X170" i="2"/>
  <c r="X166" i="2"/>
  <c r="X162" i="2"/>
  <c r="X158" i="2"/>
  <c r="X154" i="2"/>
  <c r="X150" i="2"/>
  <c r="X146" i="2"/>
  <c r="X142" i="2"/>
  <c r="X138" i="2"/>
  <c r="X134" i="2"/>
  <c r="X130" i="2"/>
  <c r="X126" i="2"/>
  <c r="X121" i="2"/>
  <c r="X116" i="2"/>
  <c r="X111" i="2"/>
  <c r="X90" i="2"/>
  <c r="X86" i="2"/>
  <c r="X81" i="2"/>
  <c r="X77" i="2"/>
  <c r="X73" i="2"/>
  <c r="X69" i="2"/>
  <c r="X65" i="2"/>
  <c r="X61" i="2"/>
  <c r="X57" i="2"/>
  <c r="X52" i="2"/>
  <c r="X48" i="2"/>
  <c r="X44" i="2"/>
  <c r="X39" i="2"/>
  <c r="X35" i="2"/>
  <c r="X30" i="2"/>
  <c r="X26" i="2"/>
  <c r="X22" i="2"/>
  <c r="X16" i="2"/>
  <c r="X12" i="2"/>
  <c r="AE409" i="3"/>
  <c r="AC409" i="3"/>
  <c r="AA409" i="3"/>
  <c r="Y409" i="3"/>
  <c r="U409" i="3"/>
  <c r="AE408" i="3"/>
  <c r="AC408" i="3"/>
  <c r="AA408" i="3"/>
  <c r="Y408" i="3"/>
  <c r="W408" i="3"/>
  <c r="U408" i="3"/>
  <c r="AE407" i="3"/>
  <c r="AC407" i="3"/>
  <c r="AA407" i="3"/>
  <c r="Y407" i="3"/>
  <c r="W407" i="3"/>
  <c r="U407" i="3"/>
  <c r="AE406" i="3"/>
  <c r="AC406" i="3"/>
  <c r="AA406" i="3"/>
  <c r="Y406" i="3"/>
  <c r="AE405" i="3"/>
  <c r="AC405" i="3"/>
  <c r="AA405" i="3"/>
  <c r="Y405" i="3"/>
  <c r="W405" i="3"/>
  <c r="U405" i="3"/>
  <c r="AE404" i="3"/>
  <c r="AC404" i="3"/>
  <c r="AA404" i="3"/>
  <c r="Y404" i="3"/>
  <c r="W404" i="3"/>
  <c r="U404" i="3"/>
  <c r="AE403" i="3"/>
  <c r="AC403" i="3"/>
  <c r="AA403" i="3"/>
  <c r="Y403" i="3"/>
  <c r="W403" i="3"/>
  <c r="U403" i="3"/>
  <c r="AE402" i="3"/>
  <c r="AC402" i="3"/>
  <c r="AA402" i="3"/>
  <c r="Y402" i="3"/>
  <c r="U402" i="3"/>
  <c r="AE401" i="3"/>
  <c r="AC401" i="3"/>
  <c r="AA401" i="3"/>
  <c r="Y401" i="3"/>
  <c r="AE400" i="3"/>
  <c r="AC400" i="3"/>
  <c r="AA400" i="3"/>
  <c r="Y400" i="3"/>
  <c r="U400" i="3"/>
  <c r="AE399" i="3"/>
  <c r="AC399" i="3"/>
  <c r="AA399" i="3"/>
  <c r="Y399" i="3"/>
  <c r="AE398" i="3"/>
  <c r="AE397" i="3"/>
  <c r="AC397" i="3"/>
  <c r="AA397" i="3"/>
  <c r="Y397" i="3"/>
  <c r="AE396" i="3"/>
  <c r="AC396" i="3"/>
  <c r="AA396" i="3"/>
  <c r="Y396" i="3"/>
  <c r="AE395" i="3"/>
  <c r="AC395" i="3"/>
  <c r="AA395" i="3"/>
  <c r="Y395" i="3"/>
  <c r="AE394" i="3"/>
  <c r="AC394" i="3"/>
  <c r="AA394" i="3"/>
  <c r="Y394" i="3"/>
  <c r="W394" i="3"/>
  <c r="U394" i="3"/>
  <c r="AE393" i="3"/>
  <c r="AC393" i="3"/>
  <c r="AA393" i="3"/>
  <c r="Y393" i="3"/>
  <c r="W393" i="3"/>
  <c r="U393" i="3"/>
  <c r="AE392" i="3"/>
  <c r="AC392" i="3"/>
  <c r="AA392" i="3"/>
  <c r="Y392" i="3"/>
  <c r="W392" i="3"/>
  <c r="U392" i="3"/>
  <c r="AE391" i="3"/>
  <c r="AC391" i="3"/>
  <c r="AA391" i="3"/>
  <c r="Y391" i="3"/>
  <c r="AE390" i="3"/>
  <c r="AC390" i="3"/>
  <c r="AA390" i="3"/>
  <c r="Y390" i="3"/>
  <c r="W390" i="3"/>
  <c r="U390" i="3"/>
  <c r="AE389" i="3"/>
  <c r="AC389" i="3"/>
  <c r="AA389" i="3"/>
  <c r="Y389" i="3"/>
  <c r="U389" i="3"/>
  <c r="AE388" i="3"/>
  <c r="AC388" i="3"/>
  <c r="AA388" i="3"/>
  <c r="Y388" i="3"/>
  <c r="AE387" i="3"/>
  <c r="AC387" i="3"/>
  <c r="AE386" i="3"/>
  <c r="AC386" i="3"/>
  <c r="AE385" i="3"/>
  <c r="AC385" i="3"/>
  <c r="AA385" i="3"/>
  <c r="Y385" i="3"/>
  <c r="AE384" i="3"/>
  <c r="AC384" i="3"/>
  <c r="AA384" i="3"/>
  <c r="Y384" i="3"/>
  <c r="AE383" i="3"/>
  <c r="AC383" i="3"/>
  <c r="AA383" i="3"/>
  <c r="Y383" i="3"/>
  <c r="AE382" i="3"/>
  <c r="AC382" i="3"/>
  <c r="AA382" i="3"/>
  <c r="Y382" i="3"/>
  <c r="W382" i="3"/>
  <c r="AE381" i="3"/>
  <c r="AC381" i="3"/>
  <c r="AA381" i="3"/>
  <c r="Y381" i="3"/>
  <c r="W381" i="3"/>
  <c r="AE380" i="3"/>
  <c r="AC380" i="3"/>
  <c r="AA380" i="3"/>
  <c r="Y380" i="3"/>
  <c r="W380" i="3"/>
  <c r="AE379" i="3"/>
  <c r="AC379" i="3"/>
  <c r="AA379" i="3"/>
  <c r="Y379" i="3"/>
  <c r="W379" i="3"/>
  <c r="U379" i="3"/>
  <c r="AE378" i="3"/>
  <c r="AC378" i="3"/>
  <c r="AA378" i="3"/>
  <c r="Y378" i="3"/>
  <c r="W378" i="3"/>
  <c r="U378" i="3"/>
  <c r="AE377" i="3"/>
  <c r="AC377" i="3"/>
  <c r="AA377" i="3"/>
  <c r="Y377" i="3"/>
  <c r="AE376" i="3"/>
  <c r="AC376" i="3"/>
  <c r="AA376" i="3"/>
  <c r="Y376" i="3"/>
  <c r="W376" i="3"/>
  <c r="AE375" i="3"/>
  <c r="AC375" i="3"/>
  <c r="AA375" i="3"/>
  <c r="Y375" i="3"/>
  <c r="AE374" i="3"/>
  <c r="AC374" i="3"/>
  <c r="AA374" i="3"/>
  <c r="Y374" i="3"/>
  <c r="U374" i="3"/>
  <c r="AE373" i="3"/>
  <c r="AC373" i="3"/>
  <c r="AA373" i="3"/>
  <c r="Y373" i="3"/>
  <c r="W373" i="3"/>
  <c r="U373" i="3"/>
  <c r="AE372" i="3"/>
  <c r="AC372" i="3"/>
  <c r="AA372" i="3"/>
  <c r="Y372" i="3"/>
  <c r="AE371" i="3"/>
  <c r="AC371" i="3"/>
  <c r="AA371" i="3"/>
  <c r="Y371" i="3"/>
  <c r="AE370" i="3"/>
  <c r="AC370" i="3"/>
  <c r="AA370" i="3"/>
  <c r="Y370" i="3"/>
  <c r="W370" i="3"/>
  <c r="U370" i="3"/>
  <c r="AE369" i="3"/>
  <c r="AC369" i="3"/>
  <c r="AA369" i="3"/>
  <c r="Y369" i="3"/>
  <c r="W369" i="3"/>
  <c r="U369" i="3"/>
  <c r="AE368" i="3"/>
  <c r="AC368" i="3"/>
  <c r="AA368" i="3"/>
  <c r="Y368" i="3"/>
  <c r="W368" i="3"/>
  <c r="AE367" i="3"/>
  <c r="AC367" i="3"/>
  <c r="AA367" i="3"/>
  <c r="Y367" i="3"/>
  <c r="AE366" i="3"/>
  <c r="AC366" i="3"/>
  <c r="AA366" i="3"/>
  <c r="Y366" i="3"/>
  <c r="W366" i="3"/>
  <c r="U366" i="3"/>
  <c r="AE365" i="3"/>
  <c r="AC365" i="3"/>
  <c r="AA365" i="3"/>
  <c r="Y365" i="3"/>
  <c r="AE364" i="3"/>
  <c r="AC364" i="3"/>
  <c r="AA364" i="3"/>
  <c r="Y364" i="3"/>
  <c r="AE363" i="3"/>
  <c r="AC363" i="3"/>
  <c r="AA363" i="3"/>
  <c r="Y363" i="3"/>
  <c r="AE362" i="3"/>
  <c r="AC362" i="3"/>
  <c r="AA362" i="3"/>
  <c r="Y362" i="3"/>
  <c r="W362" i="3"/>
  <c r="U362" i="3"/>
  <c r="AE361" i="3"/>
  <c r="AC361" i="3"/>
  <c r="AA361" i="3"/>
  <c r="Y361" i="3"/>
  <c r="U361" i="3"/>
  <c r="AE360" i="3"/>
  <c r="AC360" i="3"/>
  <c r="AA360" i="3"/>
  <c r="Y360" i="3"/>
  <c r="W360" i="3"/>
  <c r="AE359" i="3"/>
  <c r="AE358" i="3"/>
  <c r="AC358" i="3"/>
  <c r="AA358" i="3"/>
  <c r="Y358" i="3"/>
  <c r="W358" i="3"/>
  <c r="U358" i="3"/>
  <c r="AE357" i="3"/>
  <c r="AC357" i="3"/>
  <c r="AA357" i="3"/>
  <c r="Y357" i="3"/>
  <c r="W357" i="3"/>
  <c r="U357" i="3"/>
  <c r="AE356" i="3"/>
  <c r="AC356" i="3"/>
  <c r="AA356" i="3"/>
  <c r="Y356" i="3"/>
  <c r="U356" i="3"/>
  <c r="AE355" i="3"/>
  <c r="AC355" i="3"/>
  <c r="AA355" i="3"/>
  <c r="Y355" i="3"/>
  <c r="AE354" i="3"/>
  <c r="AC354" i="3"/>
  <c r="AA354" i="3"/>
  <c r="Y354" i="3"/>
  <c r="W354" i="3"/>
  <c r="AE353" i="3"/>
  <c r="AC353" i="3"/>
  <c r="AA353" i="3"/>
  <c r="Y353" i="3"/>
  <c r="AE352" i="3"/>
  <c r="AC352" i="3"/>
  <c r="AA352" i="3"/>
  <c r="Y352" i="3"/>
  <c r="U352" i="3"/>
  <c r="AE351" i="3"/>
  <c r="AC351" i="3"/>
  <c r="AA351" i="3"/>
  <c r="Y351" i="3"/>
  <c r="W351" i="3"/>
  <c r="U351" i="3"/>
  <c r="AE350" i="3"/>
  <c r="AC350" i="3"/>
  <c r="AE349" i="3"/>
  <c r="AC349" i="3"/>
  <c r="AA349" i="3"/>
  <c r="Y349" i="3"/>
  <c r="AE348" i="3"/>
  <c r="AC348" i="3"/>
  <c r="AA348" i="3"/>
  <c r="Y348" i="3"/>
  <c r="W348" i="3"/>
  <c r="U348" i="3"/>
  <c r="AE347" i="3"/>
  <c r="AC347" i="3"/>
  <c r="AA347" i="3"/>
  <c r="Y347" i="3"/>
  <c r="W347" i="3"/>
  <c r="AE346" i="3"/>
  <c r="AC346" i="3"/>
  <c r="AA346" i="3"/>
  <c r="Y346" i="3"/>
  <c r="W346" i="3"/>
  <c r="AE345" i="3"/>
  <c r="AC345" i="3"/>
  <c r="AA345" i="3"/>
  <c r="Y345" i="3"/>
  <c r="U345" i="3"/>
  <c r="AE344" i="3"/>
  <c r="AC344" i="3"/>
  <c r="AA344" i="3"/>
  <c r="Y344" i="3"/>
  <c r="W344" i="3"/>
  <c r="U344" i="3"/>
  <c r="AE343" i="3"/>
  <c r="AC343" i="3"/>
  <c r="AA343" i="3"/>
  <c r="Y343" i="3"/>
  <c r="W343" i="3"/>
  <c r="U343" i="3"/>
  <c r="AE342" i="3"/>
  <c r="AC342" i="3"/>
  <c r="AA342" i="3"/>
  <c r="Y342" i="3"/>
  <c r="AE341" i="3"/>
  <c r="AC341" i="3"/>
  <c r="AA341" i="3"/>
  <c r="Y341" i="3"/>
  <c r="W341" i="3"/>
  <c r="AE340" i="3"/>
  <c r="AC340" i="3"/>
  <c r="AA340" i="3"/>
  <c r="Y340" i="3"/>
  <c r="AE339" i="3"/>
  <c r="AC339" i="3"/>
  <c r="AA339" i="3"/>
  <c r="Y339" i="3"/>
  <c r="W339" i="3"/>
  <c r="U339" i="3"/>
  <c r="AE338" i="3"/>
  <c r="AC338" i="3"/>
  <c r="AA338" i="3"/>
  <c r="Y338" i="3"/>
  <c r="W338" i="3"/>
  <c r="U338" i="3"/>
  <c r="AE337" i="3"/>
  <c r="AC337" i="3"/>
  <c r="AA337" i="3"/>
  <c r="Y337" i="3"/>
  <c r="AE336" i="3"/>
  <c r="AE335" i="3"/>
  <c r="AC335" i="3"/>
  <c r="AA335" i="3"/>
  <c r="Y335" i="3"/>
  <c r="W335" i="3"/>
  <c r="U335" i="3"/>
  <c r="AE334" i="3"/>
  <c r="AC334" i="3"/>
  <c r="AA334" i="3"/>
  <c r="Y334" i="3"/>
  <c r="AE333" i="3"/>
  <c r="AC333" i="3"/>
  <c r="AA333" i="3"/>
  <c r="Y333" i="3"/>
  <c r="W333" i="3"/>
  <c r="U333" i="3"/>
  <c r="AE332" i="3"/>
  <c r="AC332" i="3"/>
  <c r="AA332" i="3"/>
  <c r="Y332" i="3"/>
  <c r="W332" i="3"/>
  <c r="U332" i="3"/>
  <c r="AE331" i="3"/>
  <c r="AC331" i="3"/>
  <c r="AA331" i="3"/>
  <c r="Y331" i="3"/>
  <c r="W331" i="3"/>
  <c r="AE330" i="3"/>
  <c r="AC330" i="3"/>
  <c r="AA330" i="3"/>
  <c r="Y330" i="3"/>
  <c r="W330" i="3"/>
  <c r="U330" i="3"/>
  <c r="AE329" i="3"/>
  <c r="AC329" i="3"/>
  <c r="AA329" i="3"/>
  <c r="Y329" i="3"/>
  <c r="U329" i="3"/>
  <c r="AE328" i="3"/>
  <c r="AC328" i="3"/>
  <c r="AA328" i="3"/>
  <c r="Y328" i="3"/>
  <c r="W328" i="3"/>
  <c r="U328" i="3"/>
  <c r="AE327" i="3"/>
  <c r="AC327" i="3"/>
  <c r="AA327" i="3"/>
  <c r="Y327" i="3"/>
  <c r="W327" i="3"/>
  <c r="U327" i="3"/>
  <c r="AE326" i="3"/>
  <c r="AC326" i="3"/>
  <c r="AA326" i="3"/>
  <c r="Y326" i="3"/>
  <c r="AE325" i="3"/>
  <c r="AC325" i="3"/>
  <c r="AA325" i="3"/>
  <c r="Y325" i="3"/>
  <c r="AE324" i="3"/>
  <c r="AC324" i="3"/>
  <c r="AA324" i="3"/>
  <c r="Y324" i="3"/>
  <c r="W324" i="3"/>
  <c r="U324" i="3"/>
  <c r="AE323" i="3"/>
  <c r="AC323" i="3"/>
  <c r="AA323" i="3"/>
  <c r="Y323" i="3"/>
  <c r="W323" i="3"/>
  <c r="U323" i="3"/>
  <c r="AE322" i="3"/>
  <c r="AC322" i="3"/>
  <c r="AA322" i="3"/>
  <c r="Y322" i="3"/>
  <c r="U322" i="3"/>
  <c r="AE320" i="3"/>
  <c r="AC320" i="3"/>
  <c r="AA320" i="3"/>
  <c r="Y320" i="3"/>
  <c r="W320" i="3"/>
  <c r="U320" i="3"/>
  <c r="AE319" i="3"/>
  <c r="AC319" i="3"/>
  <c r="AA319" i="3"/>
  <c r="Y319" i="3"/>
  <c r="W319" i="3"/>
  <c r="U319" i="3"/>
  <c r="AE318" i="3"/>
  <c r="AC318" i="3"/>
  <c r="AA318" i="3"/>
  <c r="Y318" i="3"/>
  <c r="W318" i="3"/>
  <c r="U318" i="3"/>
  <c r="AE317" i="3"/>
  <c r="AC317" i="3"/>
  <c r="AA317" i="3"/>
  <c r="Y317" i="3"/>
  <c r="W317" i="3"/>
  <c r="U317" i="3"/>
  <c r="AE316" i="3"/>
  <c r="AC316" i="3"/>
  <c r="AA316" i="3"/>
  <c r="Y316" i="3"/>
  <c r="U316" i="3"/>
  <c r="AE315" i="3"/>
  <c r="AC315" i="3"/>
  <c r="AA315" i="3"/>
  <c r="Y315" i="3"/>
  <c r="W315" i="3"/>
  <c r="AE314" i="3"/>
  <c r="AC314" i="3"/>
  <c r="AA314" i="3"/>
  <c r="Y314" i="3"/>
  <c r="W314" i="3"/>
  <c r="U314" i="3"/>
  <c r="AE313" i="3"/>
  <c r="AC313" i="3"/>
  <c r="AA313" i="3"/>
  <c r="Y313" i="3"/>
  <c r="U313" i="3"/>
  <c r="AE312" i="3"/>
  <c r="AC312" i="3"/>
  <c r="AA312" i="3"/>
  <c r="Y312" i="3"/>
  <c r="W312" i="3"/>
  <c r="AE311" i="3"/>
  <c r="AC311" i="3"/>
  <c r="AA311" i="3"/>
  <c r="Y311" i="3"/>
  <c r="AE310" i="3"/>
  <c r="AC310" i="3"/>
  <c r="AA310" i="3"/>
  <c r="Y310" i="3"/>
  <c r="AE309" i="3"/>
  <c r="AC309" i="3"/>
  <c r="AA309" i="3"/>
  <c r="Y309" i="3"/>
  <c r="AE308" i="3"/>
  <c r="AC308" i="3"/>
  <c r="AA308" i="3"/>
  <c r="Y308" i="3"/>
  <c r="W308" i="3"/>
  <c r="AE307" i="3"/>
  <c r="AC307" i="3"/>
  <c r="AA307" i="3"/>
  <c r="Y307" i="3"/>
  <c r="W307" i="3"/>
  <c r="U307" i="3"/>
  <c r="AE306" i="3"/>
  <c r="AC306" i="3"/>
  <c r="AA306" i="3"/>
  <c r="Y306" i="3"/>
  <c r="AE305" i="3"/>
  <c r="AC305" i="3"/>
  <c r="AA305" i="3"/>
  <c r="Y305" i="3"/>
  <c r="W305" i="3"/>
  <c r="U305" i="3"/>
  <c r="AE304" i="3"/>
  <c r="AC304" i="3"/>
  <c r="AA304" i="3"/>
  <c r="Y304" i="3"/>
  <c r="AE303" i="3"/>
  <c r="AC303" i="3"/>
  <c r="AA303" i="3"/>
  <c r="Y303" i="3"/>
  <c r="U303" i="3"/>
  <c r="AE302" i="3"/>
  <c r="AC302" i="3"/>
  <c r="AA302" i="3"/>
  <c r="Y302" i="3"/>
  <c r="W302" i="3"/>
  <c r="U302" i="3"/>
  <c r="AE301" i="3"/>
  <c r="AC301" i="3"/>
  <c r="AA301" i="3"/>
  <c r="Y301" i="3"/>
  <c r="W301" i="3"/>
  <c r="U301" i="3"/>
  <c r="AE300" i="3"/>
  <c r="AC300" i="3"/>
  <c r="AA300" i="3"/>
  <c r="Y300" i="3"/>
  <c r="W300" i="3"/>
  <c r="U300" i="3"/>
  <c r="AE299" i="3"/>
  <c r="AC299" i="3"/>
  <c r="AA299" i="3"/>
  <c r="Y299" i="3"/>
  <c r="U299" i="3"/>
  <c r="AE298" i="3"/>
  <c r="AC298" i="3"/>
  <c r="AA298" i="3"/>
  <c r="Y298" i="3"/>
  <c r="U298" i="3"/>
  <c r="AE297" i="3"/>
  <c r="AC297" i="3"/>
  <c r="AA297" i="3"/>
  <c r="Y297" i="3"/>
  <c r="U297" i="3"/>
  <c r="AE296" i="3"/>
  <c r="AC296" i="3"/>
  <c r="AA296" i="3"/>
  <c r="Y296" i="3"/>
  <c r="W296" i="3"/>
  <c r="U296" i="3"/>
  <c r="AE295" i="3"/>
  <c r="AC295" i="3"/>
  <c r="AA295" i="3"/>
  <c r="Y295" i="3"/>
  <c r="W295" i="3"/>
  <c r="U295" i="3"/>
  <c r="AE294" i="3"/>
  <c r="AC294" i="3"/>
  <c r="AA294" i="3"/>
  <c r="Y294" i="3"/>
  <c r="W294" i="3"/>
  <c r="U294" i="3"/>
  <c r="AE293" i="3"/>
  <c r="AC293" i="3"/>
  <c r="AA293" i="3"/>
  <c r="Y293" i="3"/>
  <c r="W293" i="3"/>
  <c r="U293" i="3"/>
  <c r="AE292" i="3"/>
  <c r="AC292" i="3"/>
  <c r="AA292" i="3"/>
  <c r="Y292" i="3"/>
  <c r="U292" i="3"/>
  <c r="AE291" i="3"/>
  <c r="AC291" i="3"/>
  <c r="AA291" i="3"/>
  <c r="Y291" i="3"/>
  <c r="W291" i="3"/>
  <c r="U291" i="3"/>
  <c r="AE290" i="3"/>
  <c r="AC290" i="3"/>
  <c r="AA290" i="3"/>
  <c r="Y290" i="3"/>
  <c r="W290" i="3"/>
  <c r="U290" i="3"/>
  <c r="AE289" i="3"/>
  <c r="AC289" i="3"/>
  <c r="AA289" i="3"/>
  <c r="Y289" i="3"/>
  <c r="W289" i="3"/>
  <c r="U289" i="3"/>
  <c r="AE288" i="3"/>
  <c r="AC288" i="3"/>
  <c r="AA288" i="3"/>
  <c r="Y288" i="3"/>
  <c r="W288" i="3"/>
  <c r="U288" i="3"/>
  <c r="AE287" i="3"/>
  <c r="AC287" i="3"/>
  <c r="AA287" i="3"/>
  <c r="AE286" i="3"/>
  <c r="AC286" i="3"/>
  <c r="AA286" i="3"/>
  <c r="Y286" i="3"/>
  <c r="W286" i="3"/>
  <c r="U286" i="3"/>
  <c r="AE285" i="3"/>
  <c r="AC285" i="3"/>
  <c r="AA285" i="3"/>
  <c r="Y285" i="3"/>
  <c r="W285" i="3"/>
  <c r="U285" i="3"/>
  <c r="AE284" i="3"/>
  <c r="AC284" i="3"/>
  <c r="AA284" i="3"/>
  <c r="Y284" i="3"/>
  <c r="AE283" i="3"/>
  <c r="AC283" i="3"/>
  <c r="AA283" i="3"/>
  <c r="Y283" i="3"/>
  <c r="AE282" i="3"/>
  <c r="AC282" i="3"/>
  <c r="AA282" i="3"/>
  <c r="Y282" i="3"/>
  <c r="W282" i="3"/>
  <c r="U282" i="3"/>
  <c r="AE281" i="3"/>
  <c r="AC281" i="3"/>
  <c r="AA281" i="3"/>
  <c r="Y281" i="3"/>
  <c r="U281" i="3"/>
  <c r="AE280" i="3"/>
  <c r="AC280" i="3"/>
  <c r="AA280" i="3"/>
  <c r="Y280" i="3"/>
  <c r="W280" i="3"/>
  <c r="AE279" i="3"/>
  <c r="AC279" i="3"/>
  <c r="AA279" i="3"/>
  <c r="Y279" i="3"/>
  <c r="W279" i="3"/>
  <c r="AE278" i="3"/>
  <c r="AC278" i="3"/>
  <c r="AA278" i="3"/>
  <c r="Y278" i="3"/>
  <c r="W278" i="3"/>
  <c r="U278" i="3"/>
  <c r="AE277" i="3"/>
  <c r="AC277" i="3"/>
  <c r="AA277" i="3"/>
  <c r="Y277" i="3"/>
  <c r="AE276" i="3"/>
  <c r="AC276" i="3"/>
  <c r="AA276" i="3"/>
  <c r="Y276" i="3"/>
  <c r="AE275" i="3"/>
  <c r="AC275" i="3"/>
  <c r="AA275" i="3"/>
  <c r="Y275" i="3"/>
  <c r="W275" i="3"/>
  <c r="U275" i="3"/>
  <c r="AE274" i="3"/>
  <c r="AC274" i="3"/>
  <c r="AA274" i="3"/>
  <c r="Y274" i="3"/>
  <c r="W274" i="3"/>
  <c r="AE273" i="3"/>
  <c r="AC273" i="3"/>
  <c r="AA273" i="3"/>
  <c r="Y273" i="3"/>
  <c r="W273" i="3"/>
  <c r="U273" i="3"/>
  <c r="AE272" i="3"/>
  <c r="AC272" i="3"/>
  <c r="AA272" i="3"/>
  <c r="Y272" i="3"/>
  <c r="AE271" i="3"/>
  <c r="AC271" i="3"/>
  <c r="AA271" i="3"/>
  <c r="Y271" i="3"/>
  <c r="AE270" i="3"/>
  <c r="AC270" i="3"/>
  <c r="AA270" i="3"/>
  <c r="Y270" i="3"/>
  <c r="AE269" i="3"/>
  <c r="AC269" i="3"/>
  <c r="AA269" i="3"/>
  <c r="Y269" i="3"/>
  <c r="W269" i="3"/>
  <c r="AE268" i="3"/>
  <c r="AC268" i="3"/>
  <c r="AA268" i="3"/>
  <c r="Y268" i="3"/>
  <c r="W268" i="3"/>
  <c r="AE267" i="3"/>
  <c r="AC267" i="3"/>
  <c r="AA267" i="3"/>
  <c r="Y267" i="3"/>
  <c r="U267" i="3"/>
  <c r="AE266" i="3"/>
  <c r="AC266" i="3"/>
  <c r="AA266" i="3"/>
  <c r="Y266" i="3"/>
  <c r="U266" i="3"/>
  <c r="AE265" i="3"/>
  <c r="AC265" i="3"/>
  <c r="AA265" i="3"/>
  <c r="Y265" i="3"/>
  <c r="AE264" i="3"/>
  <c r="AC264" i="3"/>
  <c r="AA264" i="3"/>
  <c r="Y264" i="3"/>
  <c r="W264" i="3"/>
  <c r="U264" i="3"/>
  <c r="AE263" i="3"/>
  <c r="AC263" i="3"/>
  <c r="AA263" i="3"/>
  <c r="Y263" i="3"/>
  <c r="W263" i="3"/>
  <c r="AE262" i="3"/>
  <c r="AC262" i="3"/>
  <c r="AA262" i="3"/>
  <c r="Y262" i="3"/>
  <c r="W262" i="3"/>
  <c r="AE261" i="3"/>
  <c r="AC261" i="3"/>
  <c r="AA261" i="3"/>
  <c r="Y261" i="3"/>
  <c r="W261" i="3"/>
  <c r="U261" i="3"/>
  <c r="AE260" i="3"/>
  <c r="AC260" i="3"/>
  <c r="AA260" i="3"/>
  <c r="Y260" i="3"/>
  <c r="W260" i="3"/>
  <c r="U260" i="3"/>
  <c r="AE259" i="3"/>
  <c r="AC259" i="3"/>
  <c r="AA259" i="3"/>
  <c r="Y259" i="3"/>
  <c r="W259" i="3"/>
  <c r="U259" i="3"/>
  <c r="AE258" i="3"/>
  <c r="AC258" i="3"/>
  <c r="AA258" i="3"/>
  <c r="Y258" i="3"/>
  <c r="AE257" i="3"/>
  <c r="AC257" i="3"/>
  <c r="AA257" i="3"/>
  <c r="Y257" i="3"/>
  <c r="AE256" i="3"/>
  <c r="AC256" i="3"/>
  <c r="AA256" i="3"/>
  <c r="Y256" i="3"/>
  <c r="W256" i="3"/>
  <c r="AE255" i="3"/>
  <c r="AC255" i="3"/>
  <c r="AA255" i="3"/>
  <c r="Y255" i="3"/>
  <c r="U255" i="3"/>
  <c r="AE254" i="3"/>
  <c r="AC254" i="3"/>
  <c r="AA254" i="3"/>
  <c r="Y254" i="3"/>
  <c r="W254" i="3"/>
  <c r="U254" i="3"/>
  <c r="AE253" i="3"/>
  <c r="AC253" i="3"/>
  <c r="AA253" i="3"/>
  <c r="Y253" i="3"/>
  <c r="W253" i="3"/>
  <c r="U253" i="3"/>
  <c r="AE252" i="3"/>
  <c r="AC252" i="3"/>
  <c r="AA252" i="3"/>
  <c r="Y252" i="3"/>
  <c r="AE251" i="3"/>
  <c r="AC251" i="3"/>
  <c r="AA251" i="3"/>
  <c r="Y251" i="3"/>
  <c r="AE250" i="3"/>
  <c r="AC250" i="3"/>
  <c r="AA250" i="3"/>
  <c r="Y250" i="3"/>
  <c r="W250" i="3"/>
  <c r="U250" i="3"/>
  <c r="AE249" i="3"/>
  <c r="AC249" i="3"/>
  <c r="AA249" i="3"/>
  <c r="Y249" i="3"/>
  <c r="AE248" i="3"/>
  <c r="AC248" i="3"/>
  <c r="AA248" i="3"/>
  <c r="Y248" i="3"/>
  <c r="W248" i="3"/>
  <c r="U248" i="3"/>
  <c r="AE247" i="3"/>
  <c r="AC247" i="3"/>
  <c r="AA247" i="3"/>
  <c r="Y247" i="3"/>
  <c r="W247" i="3"/>
  <c r="U247" i="3"/>
  <c r="AE246" i="3"/>
  <c r="AC246" i="3"/>
  <c r="AA246" i="3"/>
  <c r="Y246" i="3"/>
  <c r="W246" i="3"/>
  <c r="U246" i="3"/>
  <c r="AE245" i="3"/>
  <c r="AC245" i="3"/>
  <c r="AA245" i="3"/>
  <c r="Y245" i="3"/>
  <c r="W245" i="3"/>
  <c r="U245" i="3"/>
  <c r="AE244" i="3"/>
  <c r="AC244" i="3"/>
  <c r="AA244" i="3"/>
  <c r="Y244" i="3"/>
  <c r="W244" i="3"/>
  <c r="U244" i="3"/>
  <c r="AE243" i="3"/>
  <c r="AC243" i="3"/>
  <c r="AA243" i="3"/>
  <c r="Y243" i="3"/>
  <c r="U243" i="3"/>
  <c r="AE242" i="3"/>
  <c r="AC242" i="3"/>
  <c r="AA242" i="3"/>
  <c r="Y242" i="3"/>
  <c r="W242" i="3"/>
  <c r="U242" i="3"/>
  <c r="AE241" i="3"/>
  <c r="AC241" i="3"/>
  <c r="AA241" i="3"/>
  <c r="Y241" i="3"/>
  <c r="U241" i="3"/>
  <c r="AE240" i="3"/>
  <c r="AC240" i="3"/>
  <c r="AA240" i="3"/>
  <c r="Y240" i="3"/>
  <c r="U240" i="3"/>
  <c r="AE239" i="3"/>
  <c r="AC239" i="3"/>
  <c r="AA239" i="3"/>
  <c r="Y239" i="3"/>
  <c r="W239" i="3"/>
  <c r="U239" i="3"/>
  <c r="AE238" i="3"/>
  <c r="AC238" i="3"/>
  <c r="AA238" i="3"/>
  <c r="Y238" i="3"/>
  <c r="W238" i="3"/>
  <c r="U238" i="3"/>
  <c r="AE237" i="3"/>
  <c r="AC237" i="3"/>
  <c r="AA237" i="3"/>
  <c r="Y237" i="3"/>
  <c r="AE236" i="3"/>
  <c r="AC236" i="3"/>
  <c r="AA236" i="3"/>
  <c r="Y236" i="3"/>
  <c r="W236" i="3"/>
  <c r="U236" i="3"/>
  <c r="AE235" i="3"/>
  <c r="AC235" i="3"/>
  <c r="AA235" i="3"/>
  <c r="AE234" i="3"/>
  <c r="AC234" i="3"/>
  <c r="AA234" i="3"/>
  <c r="Y234" i="3"/>
  <c r="W234" i="3"/>
  <c r="U234" i="3"/>
  <c r="AE233" i="3"/>
  <c r="AC233" i="3"/>
  <c r="AA233" i="3"/>
  <c r="Y233" i="3"/>
  <c r="W233" i="3"/>
  <c r="U233" i="3"/>
  <c r="AE232" i="3"/>
  <c r="AC232" i="3"/>
  <c r="AA232" i="3"/>
  <c r="Y232" i="3"/>
  <c r="W232" i="3"/>
  <c r="U232" i="3"/>
  <c r="AE231" i="3"/>
  <c r="AC231" i="3"/>
  <c r="AA231" i="3"/>
  <c r="Y231" i="3"/>
  <c r="W231" i="3"/>
  <c r="U231" i="3"/>
  <c r="AE230" i="3"/>
  <c r="AC230" i="3"/>
  <c r="AA230" i="3"/>
  <c r="Y230" i="3"/>
  <c r="W230" i="3"/>
  <c r="U230" i="3"/>
  <c r="AE229" i="3"/>
  <c r="AC229" i="3"/>
  <c r="AA229" i="3"/>
  <c r="Y229" i="3"/>
  <c r="AE228" i="3"/>
  <c r="AC228" i="3"/>
  <c r="AA228" i="3"/>
  <c r="Y228" i="3"/>
  <c r="W228" i="3"/>
  <c r="U228" i="3"/>
  <c r="AE227" i="3"/>
  <c r="AC227" i="3"/>
  <c r="AA227" i="3"/>
  <c r="Y227" i="3"/>
  <c r="W227" i="3"/>
  <c r="U227" i="3"/>
  <c r="AE226" i="3"/>
  <c r="AC226" i="3"/>
  <c r="AA226" i="3"/>
  <c r="Y226" i="3"/>
  <c r="AE224" i="3"/>
  <c r="AC224" i="3"/>
  <c r="AA224" i="3"/>
  <c r="AE223" i="3"/>
  <c r="AC223" i="3"/>
  <c r="AA223" i="3"/>
  <c r="Y223" i="3"/>
  <c r="W223" i="3"/>
  <c r="U223" i="3"/>
  <c r="AE222" i="3"/>
  <c r="AC222" i="3"/>
  <c r="AA222" i="3"/>
  <c r="Y222" i="3"/>
  <c r="AE221" i="3"/>
  <c r="AC221" i="3"/>
  <c r="AA221" i="3"/>
  <c r="Y221" i="3"/>
  <c r="AE220" i="3"/>
  <c r="AC220" i="3"/>
  <c r="AA220" i="3"/>
  <c r="AE219" i="3"/>
  <c r="AC219" i="3"/>
  <c r="AA219" i="3"/>
  <c r="Y219" i="3"/>
  <c r="W219" i="3"/>
  <c r="U219" i="3"/>
  <c r="AE218" i="3"/>
  <c r="AC218" i="3"/>
  <c r="AA218" i="3"/>
  <c r="Y218" i="3"/>
  <c r="AE217" i="3"/>
  <c r="AC217" i="3"/>
  <c r="AA217" i="3"/>
  <c r="AE216" i="3"/>
  <c r="AC216" i="3"/>
  <c r="AA216" i="3"/>
  <c r="Y216" i="3"/>
  <c r="AE215" i="3"/>
  <c r="AC215" i="3"/>
  <c r="AA215" i="3"/>
  <c r="Y215" i="3"/>
  <c r="AE214" i="3"/>
  <c r="AC214" i="3"/>
  <c r="AA214" i="3"/>
  <c r="Y214" i="3"/>
  <c r="AE213" i="3"/>
  <c r="AC213" i="3"/>
  <c r="AA213" i="3"/>
  <c r="Y213" i="3"/>
  <c r="W213" i="3"/>
  <c r="U213" i="3"/>
  <c r="AE212" i="3"/>
  <c r="AC212" i="3"/>
  <c r="AA212" i="3"/>
  <c r="Y212" i="3"/>
  <c r="W212" i="3"/>
  <c r="U212" i="3"/>
  <c r="AE211" i="3"/>
  <c r="AC211" i="3"/>
  <c r="AA211" i="3"/>
  <c r="Y211" i="3"/>
  <c r="W211" i="3"/>
  <c r="U211" i="3"/>
  <c r="AE210" i="3"/>
  <c r="AC210" i="3"/>
  <c r="AA210" i="3"/>
  <c r="Y210" i="3"/>
  <c r="AE209" i="3"/>
  <c r="AC209" i="3"/>
  <c r="AA209" i="3"/>
  <c r="Y209" i="3"/>
  <c r="W209" i="3"/>
  <c r="U209" i="3"/>
  <c r="AE208" i="3"/>
  <c r="AC208" i="3"/>
  <c r="AA208" i="3"/>
  <c r="Y208" i="3"/>
  <c r="W208" i="3"/>
  <c r="U208" i="3"/>
  <c r="AE207" i="3"/>
  <c r="AC207" i="3"/>
  <c r="AA207" i="3"/>
  <c r="Y207" i="3"/>
  <c r="W207" i="3"/>
  <c r="U207" i="3"/>
  <c r="AE206" i="3"/>
  <c r="AC206" i="3"/>
  <c r="AA206" i="3"/>
  <c r="Y206" i="3"/>
  <c r="U206" i="3"/>
  <c r="AE205" i="3"/>
  <c r="AC205" i="3"/>
  <c r="AA205" i="3"/>
  <c r="Y205" i="3"/>
  <c r="U205" i="3"/>
  <c r="AE204" i="3"/>
  <c r="AC204" i="3"/>
  <c r="AA204" i="3"/>
  <c r="Y204" i="3"/>
  <c r="U204" i="3"/>
  <c r="AE203" i="3"/>
  <c r="AC203" i="3"/>
  <c r="AA203" i="3"/>
  <c r="Y203" i="3"/>
  <c r="AE202" i="3"/>
  <c r="AC202" i="3"/>
  <c r="AA202" i="3"/>
  <c r="Y202" i="3"/>
  <c r="W202" i="3"/>
  <c r="U202" i="3"/>
  <c r="AE201" i="3"/>
  <c r="AC201" i="3"/>
  <c r="AA201" i="3"/>
  <c r="Y201" i="3"/>
  <c r="W201" i="3"/>
  <c r="U201" i="3"/>
  <c r="AE200" i="3"/>
  <c r="AC200" i="3"/>
  <c r="AA200" i="3"/>
  <c r="Y200" i="3"/>
  <c r="W200" i="3"/>
  <c r="AE199" i="3"/>
  <c r="AC199" i="3"/>
  <c r="AA199" i="3"/>
  <c r="Y199" i="3"/>
  <c r="W199" i="3"/>
  <c r="U199" i="3"/>
  <c r="AE198" i="3"/>
  <c r="AC198" i="3"/>
  <c r="AA198" i="3"/>
  <c r="Y198" i="3"/>
  <c r="U198" i="3"/>
  <c r="AE197" i="3"/>
  <c r="AC197" i="3"/>
  <c r="AA197" i="3"/>
  <c r="Y197" i="3"/>
  <c r="W197" i="3"/>
  <c r="U197" i="3"/>
  <c r="AE196" i="3"/>
  <c r="AC196" i="3"/>
  <c r="AA196" i="3"/>
  <c r="Y196" i="3"/>
  <c r="W196" i="3"/>
  <c r="U196" i="3"/>
  <c r="AE195" i="3"/>
  <c r="AC195" i="3"/>
  <c r="AE194" i="3"/>
  <c r="AC194" i="3"/>
  <c r="AA194" i="3"/>
  <c r="Y194" i="3"/>
  <c r="W194" i="3"/>
  <c r="U194" i="3"/>
  <c r="AE193" i="3"/>
  <c r="AC193" i="3"/>
  <c r="AA193" i="3"/>
  <c r="Y193" i="3"/>
  <c r="U193" i="3"/>
  <c r="AE192" i="3"/>
  <c r="AC192" i="3"/>
  <c r="AA192" i="3"/>
  <c r="Y192" i="3"/>
  <c r="W192" i="3"/>
  <c r="U192" i="3"/>
  <c r="AE191" i="3"/>
  <c r="AC191" i="3"/>
  <c r="AA191" i="3"/>
  <c r="Y191" i="3"/>
  <c r="W191" i="3"/>
  <c r="AE190" i="3"/>
  <c r="AC190" i="3"/>
  <c r="AA190" i="3"/>
  <c r="Y190" i="3"/>
  <c r="AE189" i="3"/>
  <c r="AC189" i="3"/>
  <c r="AA189" i="3"/>
  <c r="Y189" i="3"/>
  <c r="U189" i="3"/>
  <c r="AE188" i="3"/>
  <c r="AC188" i="3"/>
  <c r="AA188" i="3"/>
  <c r="Y188" i="3"/>
  <c r="U188" i="3"/>
  <c r="AE187" i="3"/>
  <c r="AC187" i="3"/>
  <c r="AA187" i="3"/>
  <c r="Y187" i="3"/>
  <c r="W187" i="3"/>
  <c r="U187" i="3"/>
  <c r="AE186" i="3"/>
  <c r="AC186" i="3"/>
  <c r="AA186" i="3"/>
  <c r="Y186" i="3"/>
  <c r="W186" i="3"/>
  <c r="U186" i="3"/>
  <c r="AE185" i="3"/>
  <c r="AC185" i="3"/>
  <c r="AA185" i="3"/>
  <c r="Y185" i="3"/>
  <c r="W185" i="3"/>
  <c r="AE184" i="3"/>
  <c r="AC184" i="3"/>
  <c r="AA184" i="3"/>
  <c r="Y184" i="3"/>
  <c r="AE183" i="3"/>
  <c r="AC183" i="3"/>
  <c r="AA183" i="3"/>
  <c r="Y183" i="3"/>
  <c r="AE182" i="3"/>
  <c r="AC182" i="3"/>
  <c r="AA182" i="3"/>
  <c r="Y182" i="3"/>
  <c r="W182" i="3"/>
  <c r="U182" i="3"/>
  <c r="AE181" i="3"/>
  <c r="AC181" i="3"/>
  <c r="AA181" i="3"/>
  <c r="Y181" i="3"/>
  <c r="AE180" i="3"/>
  <c r="AC180" i="3"/>
  <c r="AA180" i="3"/>
  <c r="Y180" i="3"/>
  <c r="W180" i="3"/>
  <c r="U180" i="3"/>
  <c r="AE179" i="3"/>
  <c r="AC179" i="3"/>
  <c r="AA179" i="3"/>
  <c r="Y179" i="3"/>
  <c r="AE178" i="3"/>
  <c r="AC178" i="3"/>
  <c r="AA178" i="3"/>
  <c r="Y178" i="3"/>
  <c r="U178" i="3"/>
  <c r="AE177" i="3"/>
  <c r="AC177" i="3"/>
  <c r="AA177" i="3"/>
  <c r="Y177" i="3"/>
  <c r="W177" i="3"/>
  <c r="U177" i="3"/>
  <c r="AE176" i="3"/>
  <c r="AC176" i="3"/>
  <c r="AA176" i="3"/>
  <c r="Y176" i="3"/>
  <c r="W176" i="3"/>
  <c r="U176" i="3"/>
  <c r="AE175" i="3"/>
  <c r="AC175" i="3"/>
  <c r="AA175" i="3"/>
  <c r="Y175" i="3"/>
  <c r="W175" i="3"/>
  <c r="U175" i="3"/>
  <c r="AE174" i="3"/>
  <c r="AC174" i="3"/>
  <c r="AA174" i="3"/>
  <c r="Y174" i="3"/>
  <c r="AE173" i="3"/>
  <c r="AC173" i="3"/>
  <c r="AA173" i="3"/>
  <c r="Y173" i="3"/>
  <c r="W173" i="3"/>
  <c r="AE172" i="3"/>
  <c r="AC172" i="3"/>
  <c r="AA172" i="3"/>
  <c r="Y172" i="3"/>
  <c r="W172" i="3"/>
  <c r="U172" i="3"/>
  <c r="AE171" i="3"/>
  <c r="AC171" i="3"/>
  <c r="AA171" i="3"/>
  <c r="Y171" i="3"/>
  <c r="AE170" i="3"/>
  <c r="AC170" i="3"/>
  <c r="AA170" i="3"/>
  <c r="Y170" i="3"/>
  <c r="W170" i="3"/>
  <c r="U170" i="3"/>
  <c r="AE169" i="3"/>
  <c r="AC169" i="3"/>
  <c r="AA169" i="3"/>
  <c r="Y169" i="3"/>
  <c r="AE168" i="3"/>
  <c r="AC168" i="3"/>
  <c r="AA168" i="3"/>
  <c r="Y168" i="3"/>
  <c r="W168" i="3"/>
  <c r="U168" i="3"/>
  <c r="AE167" i="3"/>
  <c r="AC167" i="3"/>
  <c r="AA167" i="3"/>
  <c r="Y167" i="3"/>
  <c r="U167" i="3"/>
  <c r="AE166" i="3"/>
  <c r="AC166" i="3"/>
  <c r="AA166" i="3"/>
  <c r="Y166" i="3"/>
  <c r="W166" i="3"/>
  <c r="U166" i="3"/>
  <c r="AE165" i="3"/>
  <c r="AC165" i="3"/>
  <c r="AA165" i="3"/>
  <c r="Y165" i="3"/>
  <c r="W165" i="3"/>
  <c r="U165" i="3"/>
  <c r="AE164" i="3"/>
  <c r="AC164" i="3"/>
  <c r="AA164" i="3"/>
  <c r="Y164" i="3"/>
  <c r="AE163" i="3"/>
  <c r="AC163" i="3"/>
  <c r="AA163" i="3"/>
  <c r="Y163" i="3"/>
  <c r="W163" i="3"/>
  <c r="U163" i="3"/>
  <c r="AE162" i="3"/>
  <c r="AC162" i="3"/>
  <c r="AA162" i="3"/>
  <c r="Y162" i="3"/>
  <c r="W162" i="3"/>
  <c r="U162" i="3"/>
  <c r="AE161" i="3"/>
  <c r="AC161" i="3"/>
  <c r="AA161" i="3"/>
  <c r="Y161" i="3"/>
  <c r="AE160" i="3"/>
  <c r="AC160" i="3"/>
  <c r="AA160" i="3"/>
  <c r="Y160" i="3"/>
  <c r="W160" i="3"/>
  <c r="U160" i="3"/>
  <c r="AE159" i="3"/>
  <c r="AC159" i="3"/>
  <c r="AA159" i="3"/>
  <c r="Y159" i="3"/>
  <c r="W159" i="3"/>
  <c r="U159" i="3"/>
  <c r="AE158" i="3"/>
  <c r="AC158" i="3"/>
  <c r="AA158" i="3"/>
  <c r="Y158" i="3"/>
  <c r="U158" i="3"/>
  <c r="AE157" i="3"/>
  <c r="AC157" i="3"/>
  <c r="AA157" i="3"/>
  <c r="Y157" i="3"/>
  <c r="W157" i="3"/>
  <c r="U157" i="3"/>
  <c r="AE156" i="3"/>
  <c r="AC156" i="3"/>
  <c r="AA156" i="3"/>
  <c r="Y156" i="3"/>
  <c r="W156" i="3"/>
  <c r="U156" i="3"/>
  <c r="AE155" i="3"/>
  <c r="AC155" i="3"/>
  <c r="AA155" i="3"/>
  <c r="Y155" i="3"/>
  <c r="AE154" i="3"/>
  <c r="AC154" i="3"/>
  <c r="AA154" i="3"/>
  <c r="Y154" i="3"/>
  <c r="U154" i="3"/>
  <c r="AE153" i="3"/>
  <c r="AC153" i="3"/>
  <c r="AA153" i="3"/>
  <c r="Y153" i="3"/>
  <c r="W153" i="3"/>
  <c r="U153" i="3"/>
  <c r="AE152" i="3"/>
  <c r="AC152" i="3"/>
  <c r="AA152" i="3"/>
  <c r="Y152" i="3"/>
  <c r="AE151" i="3"/>
  <c r="AC151" i="3"/>
  <c r="AA151" i="3"/>
  <c r="Y151" i="3"/>
  <c r="W151" i="3"/>
  <c r="AE150" i="3"/>
  <c r="AC150" i="3"/>
  <c r="AA150" i="3"/>
  <c r="Y150" i="3"/>
  <c r="W150" i="3"/>
  <c r="AE149" i="3"/>
  <c r="AC149" i="3"/>
  <c r="AA149" i="3"/>
  <c r="Y149" i="3"/>
  <c r="W149" i="3"/>
  <c r="U149" i="3"/>
  <c r="AE148" i="3"/>
  <c r="AC148" i="3"/>
  <c r="AA148" i="3"/>
  <c r="Y148" i="3"/>
  <c r="W148" i="3"/>
  <c r="U148" i="3"/>
  <c r="AE147" i="3"/>
  <c r="AC147" i="3"/>
  <c r="AA147" i="3"/>
  <c r="Y147" i="3"/>
  <c r="W147" i="3"/>
  <c r="U147" i="3"/>
  <c r="AE146" i="3"/>
  <c r="AC146" i="3"/>
  <c r="AA146" i="3"/>
  <c r="Y146" i="3"/>
  <c r="W146" i="3"/>
  <c r="U146" i="3"/>
  <c r="AE145" i="3"/>
  <c r="AC145" i="3"/>
  <c r="AA145" i="3"/>
  <c r="Y145" i="3"/>
  <c r="W145" i="3"/>
  <c r="U145" i="3"/>
  <c r="AE144" i="3"/>
  <c r="AC144" i="3"/>
  <c r="AA144" i="3"/>
  <c r="Y144" i="3"/>
  <c r="U144" i="3"/>
  <c r="AE143" i="3"/>
  <c r="AC143" i="3"/>
  <c r="AA143" i="3"/>
  <c r="Y143" i="3"/>
  <c r="W143" i="3"/>
  <c r="U143" i="3"/>
  <c r="AE142" i="3"/>
  <c r="AC142" i="3"/>
  <c r="AA142" i="3"/>
  <c r="Y142" i="3"/>
  <c r="W142" i="3"/>
  <c r="U142" i="3"/>
  <c r="AE141" i="3"/>
  <c r="AC141" i="3"/>
  <c r="AA141" i="3"/>
  <c r="Y141" i="3"/>
  <c r="W141" i="3"/>
  <c r="AE140" i="3"/>
  <c r="AC140" i="3"/>
  <c r="AA140" i="3"/>
  <c r="Y140" i="3"/>
  <c r="U140" i="3"/>
  <c r="AE139" i="3"/>
  <c r="AC139" i="3"/>
  <c r="AA139" i="3"/>
  <c r="Y139" i="3"/>
  <c r="W139" i="3"/>
  <c r="U139" i="3"/>
  <c r="AE138" i="3"/>
  <c r="AC138" i="3"/>
  <c r="AA138" i="3"/>
  <c r="Y138" i="3"/>
  <c r="W138" i="3"/>
  <c r="U138" i="3"/>
  <c r="AE137" i="3"/>
  <c r="AC137" i="3"/>
  <c r="AA137" i="3"/>
  <c r="Y137" i="3"/>
  <c r="AE136" i="3"/>
  <c r="AC136" i="3"/>
  <c r="AA136" i="3"/>
  <c r="Y136" i="3"/>
  <c r="AE135" i="3"/>
  <c r="AC135" i="3"/>
  <c r="AA135" i="3"/>
  <c r="Y135" i="3"/>
  <c r="U135" i="3"/>
  <c r="AE134" i="3"/>
  <c r="AC134" i="3"/>
  <c r="AA134" i="3"/>
  <c r="Y134" i="3"/>
  <c r="W134" i="3"/>
  <c r="U134" i="3"/>
  <c r="AE133" i="3"/>
  <c r="AC133" i="3"/>
  <c r="AA133" i="3"/>
  <c r="Y133" i="3"/>
  <c r="W133" i="3"/>
  <c r="AE132" i="3"/>
  <c r="AC132" i="3"/>
  <c r="AA132" i="3"/>
  <c r="Y132" i="3"/>
  <c r="AE131" i="3"/>
  <c r="AC131" i="3"/>
  <c r="AA131" i="3"/>
  <c r="Y131" i="3"/>
  <c r="W131" i="3"/>
  <c r="U131" i="3"/>
  <c r="AE130" i="3"/>
  <c r="AC130" i="3"/>
  <c r="AA130" i="3"/>
  <c r="Y130" i="3"/>
  <c r="AE129" i="3"/>
  <c r="AC129" i="3"/>
  <c r="AA129" i="3"/>
  <c r="Y129" i="3"/>
  <c r="W129" i="3"/>
  <c r="U129" i="3"/>
  <c r="AE128" i="3"/>
  <c r="AC128" i="3"/>
  <c r="AA128" i="3"/>
  <c r="Y128" i="3"/>
  <c r="W128" i="3"/>
  <c r="U128" i="3"/>
  <c r="AE127" i="3"/>
  <c r="AC127" i="3"/>
  <c r="AA127" i="3"/>
  <c r="Y127" i="3"/>
  <c r="W127" i="3"/>
  <c r="U127" i="3"/>
  <c r="AE126" i="3"/>
  <c r="AC126" i="3"/>
  <c r="AA126" i="3"/>
  <c r="Y126" i="3"/>
  <c r="W126" i="3"/>
  <c r="U126" i="3"/>
  <c r="AE125" i="3"/>
  <c r="AC125" i="3"/>
  <c r="AA125" i="3"/>
  <c r="Y125" i="3"/>
  <c r="W125" i="3"/>
  <c r="U125" i="3"/>
  <c r="AE124" i="3"/>
  <c r="AC124" i="3"/>
  <c r="AA124" i="3"/>
  <c r="Y124" i="3"/>
  <c r="W124" i="3"/>
  <c r="AE123" i="3"/>
  <c r="AC123" i="3"/>
  <c r="AA123" i="3"/>
  <c r="Y123" i="3"/>
  <c r="AE122" i="3"/>
  <c r="AC122" i="3"/>
  <c r="AA122" i="3"/>
  <c r="Y122" i="3"/>
  <c r="AE121" i="3"/>
  <c r="AC121" i="3"/>
  <c r="AA121" i="3"/>
  <c r="Y121" i="3"/>
  <c r="W121" i="3"/>
  <c r="U121" i="3"/>
  <c r="AE120" i="3"/>
  <c r="AC120" i="3"/>
  <c r="AA120" i="3"/>
  <c r="Y120" i="3"/>
  <c r="W120" i="3"/>
  <c r="AE119" i="3"/>
  <c r="AC119" i="3"/>
  <c r="AA119" i="3"/>
  <c r="Y119" i="3"/>
  <c r="W119" i="3"/>
  <c r="U119" i="3"/>
  <c r="AE118" i="3"/>
  <c r="AC118" i="3"/>
  <c r="AA118" i="3"/>
  <c r="Y118" i="3"/>
  <c r="AE117" i="3"/>
  <c r="AC117" i="3"/>
  <c r="AA117" i="3"/>
  <c r="Y117" i="3"/>
  <c r="W117" i="3"/>
  <c r="U117" i="3"/>
  <c r="AE116" i="3"/>
  <c r="AC116" i="3"/>
  <c r="AA116" i="3"/>
  <c r="Y116" i="3"/>
  <c r="W116" i="3"/>
  <c r="U116" i="3"/>
  <c r="AE115" i="3"/>
  <c r="AC115" i="3"/>
  <c r="AA115" i="3"/>
  <c r="Y115" i="3"/>
  <c r="AE114" i="3"/>
  <c r="AC114" i="3"/>
  <c r="AA114" i="3"/>
  <c r="Y114" i="3"/>
  <c r="W114" i="3"/>
  <c r="AE113" i="3"/>
  <c r="AC113" i="3"/>
  <c r="AA113" i="3"/>
  <c r="Y113" i="3"/>
  <c r="W113" i="3"/>
  <c r="U113" i="3"/>
  <c r="AE112" i="3"/>
  <c r="AC112" i="3"/>
  <c r="AA112" i="3"/>
  <c r="Y112" i="3"/>
  <c r="AE111" i="3"/>
  <c r="AC111" i="3"/>
  <c r="AA111" i="3"/>
  <c r="Y111" i="3"/>
  <c r="W111" i="3"/>
  <c r="AE110" i="3"/>
  <c r="AC110" i="3"/>
  <c r="AE109" i="3"/>
  <c r="AC109" i="3"/>
  <c r="AE108" i="3"/>
  <c r="AC108" i="3"/>
  <c r="AA108" i="3"/>
  <c r="Y108" i="3"/>
  <c r="W108" i="3"/>
  <c r="U108" i="3"/>
  <c r="AE107" i="3"/>
  <c r="AC107" i="3"/>
  <c r="AA107" i="3"/>
  <c r="Y107" i="3"/>
  <c r="W107" i="3"/>
  <c r="U107" i="3"/>
  <c r="AE106" i="3"/>
  <c r="AC106" i="3"/>
  <c r="AA106" i="3"/>
  <c r="Y106" i="3"/>
  <c r="W106" i="3"/>
  <c r="U106" i="3"/>
  <c r="AE105" i="3"/>
  <c r="AC105" i="3"/>
  <c r="AA105" i="3"/>
  <c r="Y105" i="3"/>
  <c r="AE104" i="3"/>
  <c r="AC104" i="3"/>
  <c r="AA104" i="3"/>
  <c r="Y104" i="3"/>
  <c r="W104" i="3"/>
  <c r="U104" i="3"/>
  <c r="AE103" i="3"/>
  <c r="AC103" i="3"/>
  <c r="AA103" i="3"/>
  <c r="Y103" i="3"/>
  <c r="AE102" i="3"/>
  <c r="AC102" i="3"/>
  <c r="AA102" i="3"/>
  <c r="Y102" i="3"/>
  <c r="W102" i="3"/>
  <c r="U102" i="3"/>
  <c r="AE101" i="3"/>
  <c r="AC101" i="3"/>
  <c r="AA101" i="3"/>
  <c r="Y101" i="3"/>
  <c r="W101" i="3"/>
  <c r="U101" i="3"/>
  <c r="AE100" i="3"/>
  <c r="AC100" i="3"/>
  <c r="AA100" i="3"/>
  <c r="Y100" i="3"/>
  <c r="U100" i="3"/>
  <c r="AE99" i="3"/>
  <c r="AC99" i="3"/>
  <c r="AA99" i="3"/>
  <c r="Y99" i="3"/>
  <c r="W99" i="3"/>
  <c r="U99" i="3"/>
  <c r="AE98" i="3"/>
  <c r="AC98" i="3"/>
  <c r="AA98" i="3"/>
  <c r="Y98" i="3"/>
  <c r="W98" i="3"/>
  <c r="U98" i="3"/>
  <c r="AE97" i="3"/>
  <c r="AC97" i="3"/>
  <c r="AA97" i="3"/>
  <c r="Y97" i="3"/>
  <c r="W97" i="3"/>
  <c r="U97" i="3"/>
  <c r="AE96" i="3"/>
  <c r="AC96" i="3"/>
  <c r="AA96" i="3"/>
  <c r="Y96" i="3"/>
  <c r="W96" i="3"/>
  <c r="U96" i="3"/>
  <c r="AE95" i="3"/>
  <c r="AC95" i="3"/>
  <c r="AA95" i="3"/>
  <c r="Y95" i="3"/>
  <c r="AE94" i="3"/>
  <c r="AC94" i="3"/>
  <c r="AA94" i="3"/>
  <c r="Y94" i="3"/>
  <c r="W94" i="3"/>
  <c r="U94" i="3"/>
  <c r="AE93" i="3"/>
  <c r="AC93" i="3"/>
  <c r="AA93" i="3"/>
  <c r="Y93" i="3"/>
  <c r="W93" i="3"/>
  <c r="U93" i="3"/>
  <c r="AE92" i="3"/>
  <c r="AC92" i="3"/>
  <c r="AA92" i="3"/>
  <c r="Y92" i="3"/>
  <c r="W92" i="3"/>
  <c r="U92" i="3"/>
  <c r="AE91" i="3"/>
  <c r="AC91" i="3"/>
  <c r="AA91" i="3"/>
  <c r="Y91" i="3"/>
  <c r="AE90" i="3"/>
  <c r="AC90" i="3"/>
  <c r="AA90" i="3"/>
  <c r="Y90" i="3"/>
  <c r="U90" i="3"/>
  <c r="AE89" i="3"/>
  <c r="AC89" i="3"/>
  <c r="AA89" i="3"/>
  <c r="Y89" i="3"/>
  <c r="U89" i="3"/>
  <c r="AE88" i="3"/>
  <c r="AC88" i="3"/>
  <c r="AA88" i="3"/>
  <c r="Y88" i="3"/>
  <c r="W88" i="3"/>
  <c r="AE87" i="3"/>
  <c r="AC87" i="3"/>
  <c r="AA87" i="3"/>
  <c r="Y87" i="3"/>
  <c r="AE86" i="3"/>
  <c r="AC86" i="3"/>
  <c r="AA86" i="3"/>
  <c r="Y86" i="3"/>
  <c r="AE85" i="3"/>
  <c r="AC85" i="3"/>
  <c r="AA85" i="3"/>
  <c r="Y85" i="3"/>
  <c r="AE84" i="3"/>
  <c r="AC84" i="3"/>
  <c r="AA84" i="3"/>
  <c r="Y84" i="3"/>
  <c r="W84" i="3"/>
  <c r="U84" i="3"/>
  <c r="AE83" i="3"/>
  <c r="AC83" i="3"/>
  <c r="AA83" i="3"/>
  <c r="Y83" i="3"/>
  <c r="W83" i="3"/>
  <c r="U83" i="3"/>
  <c r="AE82" i="3"/>
  <c r="AC82" i="3"/>
  <c r="AA82" i="3"/>
  <c r="Y82" i="3"/>
  <c r="W82" i="3"/>
  <c r="U82" i="3"/>
  <c r="AE81" i="3"/>
  <c r="AC81" i="3"/>
  <c r="AE80" i="3"/>
  <c r="AC80" i="3"/>
  <c r="AA80" i="3"/>
  <c r="Y80" i="3"/>
  <c r="U80" i="3"/>
  <c r="AE79" i="3"/>
  <c r="AC79" i="3"/>
  <c r="AA79" i="3"/>
  <c r="Y79" i="3"/>
  <c r="AE78" i="3"/>
  <c r="AC78" i="3"/>
  <c r="AA78" i="3"/>
  <c r="Y78" i="3"/>
  <c r="W78" i="3"/>
  <c r="U78" i="3"/>
  <c r="AE77" i="3"/>
  <c r="AC77" i="3"/>
  <c r="AA77" i="3"/>
  <c r="Y77" i="3"/>
  <c r="W77" i="3"/>
  <c r="U77" i="3"/>
  <c r="AE76" i="3"/>
  <c r="AC76" i="3"/>
  <c r="AA76" i="3"/>
  <c r="Y76" i="3"/>
  <c r="W76" i="3"/>
  <c r="U76" i="3"/>
  <c r="AE75" i="3"/>
  <c r="AC75" i="3"/>
  <c r="AA75" i="3"/>
  <c r="Y75" i="3"/>
  <c r="W75" i="3"/>
  <c r="AE74" i="3"/>
  <c r="AC74" i="3"/>
  <c r="AA74" i="3"/>
  <c r="Y74" i="3"/>
  <c r="W74" i="3"/>
  <c r="U74" i="3"/>
  <c r="AE73" i="3"/>
  <c r="AC73" i="3"/>
  <c r="AA73" i="3"/>
  <c r="Y73" i="3"/>
  <c r="W73" i="3"/>
  <c r="U73" i="3"/>
  <c r="AE72" i="3"/>
  <c r="AC72" i="3"/>
  <c r="AA72" i="3"/>
  <c r="Y72" i="3"/>
  <c r="AE71" i="3"/>
  <c r="AC71" i="3"/>
  <c r="AA71" i="3"/>
  <c r="Y71" i="3"/>
  <c r="W71" i="3"/>
  <c r="AE70" i="3"/>
  <c r="AC70" i="3"/>
  <c r="AA70" i="3"/>
  <c r="Y70" i="3"/>
  <c r="W70" i="3"/>
  <c r="U70" i="3"/>
  <c r="AE69" i="3"/>
  <c r="AC69" i="3"/>
  <c r="AA69" i="3"/>
  <c r="Y69" i="3"/>
  <c r="U69" i="3"/>
  <c r="AE68" i="3"/>
  <c r="AC68" i="3"/>
  <c r="AA68" i="3"/>
  <c r="Y68" i="3"/>
  <c r="W68" i="3"/>
  <c r="U68" i="3"/>
  <c r="AE67" i="3"/>
  <c r="AC67" i="3"/>
  <c r="AA67" i="3"/>
  <c r="Y67" i="3"/>
  <c r="W67" i="3"/>
  <c r="U67" i="3"/>
  <c r="AE66" i="3"/>
  <c r="AC66" i="3"/>
  <c r="AA66" i="3"/>
  <c r="Y66" i="3"/>
  <c r="U66" i="3"/>
  <c r="AE65" i="3"/>
  <c r="AC65" i="3"/>
  <c r="AA65" i="3"/>
  <c r="Y65" i="3"/>
  <c r="W65" i="3"/>
  <c r="U65" i="3"/>
  <c r="AE64" i="3"/>
  <c r="AC64" i="3"/>
  <c r="AA64" i="3"/>
  <c r="Y64" i="3"/>
  <c r="W64" i="3"/>
  <c r="U64" i="3"/>
  <c r="AE63" i="3"/>
  <c r="AC63" i="3"/>
  <c r="AA63" i="3"/>
  <c r="Y63" i="3"/>
  <c r="W63" i="3"/>
  <c r="AE62" i="3"/>
  <c r="AC62" i="3"/>
  <c r="AA62" i="3"/>
  <c r="Y62" i="3"/>
  <c r="W62" i="3"/>
  <c r="AE61" i="3"/>
  <c r="AC61" i="3"/>
  <c r="AA61" i="3"/>
  <c r="AE60" i="3"/>
  <c r="AC60" i="3"/>
  <c r="AA60" i="3"/>
  <c r="Y60" i="3"/>
  <c r="AE59" i="3"/>
  <c r="AC59" i="3"/>
  <c r="AA59" i="3"/>
  <c r="Y59" i="3"/>
  <c r="W59" i="3"/>
  <c r="U59" i="3"/>
  <c r="AE58" i="3"/>
  <c r="AC58" i="3"/>
  <c r="AA58" i="3"/>
  <c r="Y58" i="3"/>
  <c r="W58" i="3"/>
  <c r="AE57" i="3"/>
  <c r="AC57" i="3"/>
  <c r="AA57" i="3"/>
  <c r="Y57" i="3"/>
  <c r="W57" i="3"/>
  <c r="U57" i="3"/>
  <c r="AE56" i="3"/>
  <c r="AC56" i="3"/>
  <c r="AA56" i="3"/>
  <c r="Y56" i="3"/>
  <c r="W56" i="3"/>
  <c r="U56" i="3"/>
  <c r="AE55" i="3"/>
  <c r="AC55" i="3"/>
  <c r="AA55" i="3"/>
  <c r="Y55" i="3"/>
  <c r="W55" i="3"/>
  <c r="U55" i="3"/>
  <c r="AE54" i="3"/>
  <c r="AC54" i="3"/>
  <c r="AA54" i="3"/>
  <c r="Y54" i="3"/>
  <c r="W54" i="3"/>
  <c r="U54" i="3"/>
  <c r="AE53" i="3"/>
  <c r="AC53" i="3"/>
  <c r="AA53" i="3"/>
  <c r="Y53" i="3"/>
  <c r="AE52" i="3"/>
  <c r="AC52" i="3"/>
  <c r="AA52" i="3"/>
  <c r="Y52" i="3"/>
  <c r="W52" i="3"/>
  <c r="U52" i="3"/>
  <c r="AE51" i="3"/>
  <c r="AC51" i="3"/>
  <c r="AA51" i="3"/>
  <c r="Y51" i="3"/>
  <c r="AE50" i="3"/>
  <c r="AC50" i="3"/>
  <c r="AA50" i="3"/>
  <c r="Y50" i="3"/>
  <c r="U50" i="3"/>
  <c r="AE49" i="3"/>
  <c r="AC49" i="3"/>
  <c r="AA49" i="3"/>
  <c r="Y49" i="3"/>
  <c r="W49" i="3"/>
  <c r="U49" i="3"/>
  <c r="AE48" i="3"/>
  <c r="AC48" i="3"/>
  <c r="AA48" i="3"/>
  <c r="Y48" i="3"/>
  <c r="W48" i="3"/>
  <c r="U48" i="3"/>
  <c r="AE47" i="3"/>
  <c r="AC47" i="3"/>
  <c r="AA47" i="3"/>
  <c r="Y47" i="3"/>
  <c r="W47" i="3"/>
  <c r="U47" i="3"/>
  <c r="AE46" i="3"/>
  <c r="AC46" i="3"/>
  <c r="AA46" i="3"/>
  <c r="Y46" i="3"/>
  <c r="W46" i="3"/>
  <c r="U46" i="3"/>
  <c r="AE45" i="3"/>
  <c r="AC45" i="3"/>
  <c r="AA45" i="3"/>
  <c r="Y45" i="3"/>
  <c r="AE44" i="3"/>
  <c r="AC44" i="3"/>
  <c r="AA44" i="3"/>
  <c r="Y44" i="3"/>
  <c r="W44" i="3"/>
  <c r="U44" i="3"/>
  <c r="AE43" i="3"/>
  <c r="AC43" i="3"/>
  <c r="AA43" i="3"/>
  <c r="AE42" i="3"/>
  <c r="AC42" i="3"/>
  <c r="AA42" i="3"/>
  <c r="Y42" i="3"/>
  <c r="U42" i="3"/>
  <c r="AE41" i="3"/>
  <c r="AC41" i="3"/>
  <c r="AA41" i="3"/>
  <c r="Y41" i="3"/>
  <c r="AE40" i="3"/>
  <c r="AC40" i="3"/>
  <c r="AA40" i="3"/>
  <c r="Y40" i="3"/>
  <c r="W40" i="3"/>
  <c r="AE39" i="3"/>
  <c r="AC39" i="3"/>
  <c r="AA39" i="3"/>
  <c r="Y39" i="3"/>
  <c r="AE38" i="3"/>
  <c r="AC38" i="3"/>
  <c r="AA38" i="3"/>
  <c r="Y38" i="3"/>
  <c r="U38" i="3"/>
  <c r="AE37" i="3"/>
  <c r="AC37" i="3"/>
  <c r="AA37" i="3"/>
  <c r="Y37" i="3"/>
  <c r="AE36" i="3"/>
  <c r="AC36" i="3"/>
  <c r="AA36" i="3"/>
  <c r="Y36" i="3"/>
  <c r="W36" i="3"/>
  <c r="U36" i="3"/>
  <c r="AE35" i="3"/>
  <c r="AC35" i="3"/>
  <c r="AA35" i="3"/>
  <c r="Y35" i="3"/>
  <c r="AE34" i="3"/>
  <c r="AC34" i="3"/>
  <c r="AA34" i="3"/>
  <c r="Y34" i="3"/>
  <c r="AE33" i="3"/>
  <c r="AC33" i="3"/>
  <c r="AA33" i="3"/>
  <c r="Y33" i="3"/>
  <c r="W33" i="3"/>
  <c r="U33" i="3"/>
  <c r="AE32" i="3"/>
  <c r="AC32" i="3"/>
  <c r="AA32" i="3"/>
  <c r="Y32" i="3"/>
  <c r="W32" i="3"/>
  <c r="U32" i="3"/>
  <c r="AE31" i="3"/>
  <c r="AC31" i="3"/>
  <c r="AA31" i="3"/>
  <c r="Y31" i="3"/>
  <c r="W31" i="3"/>
  <c r="U31" i="3"/>
  <c r="AE30" i="3"/>
  <c r="AC30" i="3"/>
  <c r="AA30" i="3"/>
  <c r="Y30" i="3"/>
  <c r="W30" i="3"/>
  <c r="AE29" i="3"/>
  <c r="AC29" i="3"/>
  <c r="AA29" i="3"/>
  <c r="Y29" i="3"/>
  <c r="W29" i="3"/>
  <c r="U29" i="3"/>
  <c r="AE28" i="3"/>
  <c r="AC28" i="3"/>
  <c r="AA28" i="3"/>
  <c r="Y28" i="3"/>
  <c r="W28" i="3"/>
  <c r="U28" i="3"/>
  <c r="AE27" i="3"/>
  <c r="AC27" i="3"/>
  <c r="AA27" i="3"/>
  <c r="Y27" i="3"/>
  <c r="W27" i="3"/>
  <c r="U27" i="3"/>
  <c r="AE26" i="3"/>
  <c r="AC26" i="3"/>
  <c r="AA26" i="3"/>
  <c r="Y26" i="3"/>
  <c r="W26" i="3"/>
  <c r="U26" i="3"/>
  <c r="AE25" i="3"/>
  <c r="AC25" i="3"/>
  <c r="AA25" i="3"/>
  <c r="Y25" i="3"/>
  <c r="W25" i="3"/>
  <c r="U25" i="3"/>
  <c r="AE24" i="3"/>
  <c r="AC24" i="3"/>
  <c r="AA24" i="3"/>
  <c r="Y24" i="3"/>
  <c r="AE23" i="3"/>
  <c r="AC23" i="3"/>
  <c r="AA23" i="3"/>
  <c r="Y23" i="3"/>
  <c r="AE22" i="3"/>
  <c r="AC22" i="3"/>
  <c r="AA22" i="3"/>
  <c r="W22" i="3"/>
  <c r="U22" i="3"/>
  <c r="AE21" i="3"/>
  <c r="AC21" i="3"/>
  <c r="AE20" i="3"/>
  <c r="AC20" i="3"/>
  <c r="AA20" i="3"/>
  <c r="Y20" i="3"/>
  <c r="W20" i="3"/>
  <c r="U20" i="3"/>
  <c r="AE19" i="3"/>
  <c r="AC19" i="3"/>
  <c r="AA19" i="3"/>
  <c r="Y19" i="3"/>
  <c r="AE18" i="3"/>
  <c r="AC18" i="3"/>
  <c r="AA18" i="3"/>
  <c r="Y18" i="3"/>
  <c r="W18" i="3"/>
  <c r="AE17" i="3"/>
  <c r="AC17" i="3"/>
  <c r="AA17" i="3"/>
  <c r="Y17" i="3"/>
  <c r="W17" i="3"/>
  <c r="AE16" i="3"/>
  <c r="AC16" i="3"/>
  <c r="AA16" i="3"/>
  <c r="Y16" i="3"/>
  <c r="W16" i="3"/>
  <c r="AE15" i="3"/>
  <c r="AC15" i="3"/>
  <c r="AA15" i="3"/>
  <c r="Y15" i="3"/>
  <c r="W15" i="3"/>
  <c r="AE14" i="3"/>
  <c r="AC14" i="3"/>
  <c r="AA14" i="3"/>
  <c r="Y14" i="3"/>
  <c r="W14" i="3"/>
  <c r="AE13" i="3"/>
  <c r="AC13" i="3"/>
  <c r="AA13" i="3"/>
  <c r="Y13" i="3"/>
  <c r="W13" i="3"/>
  <c r="AE12" i="3"/>
  <c r="AC12" i="3"/>
  <c r="AA12" i="3"/>
  <c r="Y12" i="3"/>
  <c r="W12" i="3"/>
  <c r="AE11" i="3"/>
  <c r="AC11" i="3"/>
  <c r="AA11" i="3"/>
  <c r="Y11" i="3"/>
  <c r="W11" i="3"/>
  <c r="X332" i="2" l="1"/>
  <c r="R323" i="2"/>
  <c r="R322" i="2"/>
  <c r="T222" i="2" l="1"/>
  <c r="V185" i="2" l="1"/>
  <c r="V186" i="2"/>
  <c r="V328" i="2"/>
  <c r="V330" i="2"/>
  <c r="V10" i="2"/>
  <c r="V11" i="2"/>
  <c r="V12" i="2"/>
  <c r="V13" i="2"/>
  <c r="V14" i="2"/>
  <c r="V15" i="2"/>
  <c r="V17" i="2"/>
  <c r="V18" i="2"/>
  <c r="V19" i="2"/>
  <c r="V22" i="2"/>
  <c r="V24" i="2"/>
  <c r="V25" i="2"/>
  <c r="V26" i="2"/>
  <c r="V27" i="2"/>
  <c r="V28" i="2"/>
  <c r="V29" i="2"/>
  <c r="V30" i="2"/>
  <c r="V33" i="2"/>
  <c r="V34" i="2"/>
  <c r="V35" i="2"/>
  <c r="V36" i="2"/>
  <c r="V37" i="2"/>
  <c r="V38" i="2"/>
  <c r="V39" i="2"/>
  <c r="V40" i="2"/>
  <c r="V41" i="2"/>
  <c r="V44" i="2"/>
  <c r="V45" i="2"/>
  <c r="V46" i="2"/>
  <c r="V47" i="2"/>
  <c r="V48" i="2"/>
  <c r="V49" i="2"/>
  <c r="V50" i="2"/>
  <c r="V51" i="2"/>
  <c r="V54" i="2"/>
  <c r="V55" i="2"/>
  <c r="V56" i="2"/>
  <c r="V57" i="2"/>
  <c r="V58" i="2"/>
  <c r="V59" i="2"/>
  <c r="V60" i="2"/>
  <c r="V61" i="2"/>
  <c r="V64" i="2"/>
  <c r="V65" i="2"/>
  <c r="V66" i="2"/>
  <c r="V67" i="2"/>
  <c r="V70" i="2"/>
  <c r="V71" i="2"/>
  <c r="V72" i="2"/>
  <c r="V73" i="2"/>
  <c r="V74" i="2"/>
  <c r="V76" i="2"/>
  <c r="V77" i="2"/>
  <c r="V78" i="2"/>
  <c r="V79" i="2"/>
  <c r="V80" i="2"/>
  <c r="V81" i="2"/>
  <c r="V82" i="2"/>
  <c r="V84" i="2"/>
  <c r="V85" i="2"/>
  <c r="V86" i="2"/>
  <c r="V89" i="2"/>
  <c r="V91" i="2"/>
  <c r="V92" i="2"/>
  <c r="V95" i="2"/>
  <c r="V97" i="2"/>
  <c r="V99" i="2"/>
  <c r="V100" i="2"/>
  <c r="V101" i="2"/>
  <c r="V102" i="2"/>
  <c r="V103" i="2"/>
  <c r="V105" i="2"/>
  <c r="V108" i="2"/>
  <c r="V109" i="2"/>
  <c r="V110" i="2"/>
  <c r="V111" i="2"/>
  <c r="V114" i="2"/>
  <c r="V116" i="2"/>
  <c r="V117" i="2"/>
  <c r="V119" i="2"/>
  <c r="V120" i="2"/>
  <c r="V121" i="2"/>
  <c r="V122" i="2"/>
  <c r="V123" i="2"/>
  <c r="V124" i="2"/>
  <c r="V126" i="2"/>
  <c r="V127" i="2"/>
  <c r="V128" i="2"/>
  <c r="V129" i="2"/>
  <c r="V130" i="2"/>
  <c r="V131" i="2"/>
  <c r="V132" i="2"/>
  <c r="V133" i="2"/>
  <c r="V134" i="2"/>
  <c r="V135" i="2"/>
  <c r="V137" i="2"/>
  <c r="V138" i="2"/>
  <c r="V139" i="2"/>
  <c r="V140" i="2"/>
  <c r="V141" i="2"/>
  <c r="V142" i="2"/>
  <c r="V143" i="2"/>
  <c r="V144" i="2"/>
  <c r="V145" i="2"/>
  <c r="V146" i="2"/>
  <c r="V148" i="2"/>
  <c r="V150" i="2"/>
  <c r="V151" i="2"/>
  <c r="V152" i="2"/>
  <c r="V153" i="2"/>
  <c r="V154" i="2"/>
  <c r="V155" i="2"/>
  <c r="V156" i="2"/>
  <c r="V157" i="2"/>
  <c r="V158" i="2"/>
  <c r="V160" i="2"/>
  <c r="V161" i="2"/>
  <c r="V162" i="2"/>
  <c r="V163" i="2"/>
  <c r="V164" i="2"/>
  <c r="V165" i="2"/>
  <c r="V166" i="2"/>
  <c r="V168" i="2"/>
  <c r="V169" i="2"/>
  <c r="V170" i="2"/>
  <c r="V171" i="2"/>
  <c r="V173" i="2"/>
  <c r="V174" i="2"/>
  <c r="V175" i="2"/>
  <c r="V176" i="2"/>
  <c r="V177" i="2"/>
  <c r="V178" i="2"/>
  <c r="V179" i="2"/>
  <c r="V180" i="2"/>
  <c r="V187" i="2"/>
  <c r="V188" i="2"/>
  <c r="V190" i="2"/>
  <c r="V191" i="2"/>
  <c r="V192" i="2"/>
  <c r="V193" i="2"/>
  <c r="V194" i="2"/>
  <c r="V195" i="2"/>
  <c r="V196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4" i="2"/>
  <c r="V216" i="2"/>
  <c r="V217" i="2"/>
  <c r="V218" i="2"/>
  <c r="V219" i="2"/>
  <c r="V221" i="2"/>
  <c r="V222" i="2"/>
  <c r="V224" i="2"/>
  <c r="V225" i="2"/>
  <c r="V226" i="2"/>
  <c r="V228" i="2"/>
  <c r="V229" i="2"/>
  <c r="V230" i="2"/>
  <c r="V231" i="2"/>
  <c r="V232" i="2"/>
  <c r="V233" i="2"/>
  <c r="V235" i="2"/>
  <c r="V236" i="2"/>
  <c r="V239" i="2"/>
  <c r="V241" i="2"/>
  <c r="V243" i="2"/>
  <c r="V244" i="2"/>
  <c r="V245" i="2"/>
  <c r="V246" i="2"/>
  <c r="V249" i="2"/>
  <c r="V250" i="2"/>
  <c r="V251" i="2"/>
  <c r="V253" i="2"/>
  <c r="V254" i="2"/>
  <c r="V255" i="2"/>
  <c r="V256" i="2"/>
  <c r="V257" i="2"/>
  <c r="V258" i="2"/>
  <c r="V259" i="2"/>
  <c r="V261" i="2"/>
  <c r="V263" i="2"/>
  <c r="V264" i="2"/>
  <c r="V265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2" i="2"/>
  <c r="V283" i="2"/>
  <c r="V285" i="2"/>
  <c r="V286" i="2"/>
  <c r="V290" i="2"/>
  <c r="V291" i="2"/>
  <c r="V292" i="2"/>
  <c r="V294" i="2"/>
  <c r="V295" i="2"/>
  <c r="V297" i="2"/>
  <c r="V298" i="2"/>
  <c r="V300" i="2"/>
  <c r="V301" i="2"/>
  <c r="V302" i="2"/>
  <c r="V303" i="2"/>
  <c r="V305" i="2"/>
  <c r="V306" i="2"/>
  <c r="V307" i="2"/>
  <c r="V308" i="2"/>
  <c r="V311" i="2"/>
  <c r="V313" i="2"/>
  <c r="V316" i="2"/>
  <c r="V317" i="2"/>
  <c r="V318" i="2"/>
  <c r="V319" i="2"/>
  <c r="V322" i="2"/>
  <c r="V323" i="2"/>
  <c r="V324" i="2"/>
  <c r="V326" i="2"/>
  <c r="V327" i="2"/>
  <c r="V9" i="2"/>
  <c r="V332" i="2" l="1"/>
  <c r="T102" i="2"/>
  <c r="T103" i="2"/>
  <c r="T100" i="2"/>
  <c r="T10" i="2"/>
  <c r="T11" i="2"/>
  <c r="T12" i="2"/>
  <c r="T13" i="2"/>
  <c r="T14" i="2"/>
  <c r="T15" i="2"/>
  <c r="T16" i="2"/>
  <c r="T17" i="2"/>
  <c r="T18" i="2"/>
  <c r="T22" i="2"/>
  <c r="T23" i="2"/>
  <c r="T24" i="2"/>
  <c r="T25" i="2"/>
  <c r="T26" i="2"/>
  <c r="T27" i="2"/>
  <c r="T28" i="2"/>
  <c r="T29" i="2"/>
  <c r="T30" i="2"/>
  <c r="T31" i="2"/>
  <c r="T33" i="2"/>
  <c r="T36" i="2"/>
  <c r="T37" i="2"/>
  <c r="T38" i="2"/>
  <c r="T39" i="2"/>
  <c r="T40" i="2"/>
  <c r="T41" i="2"/>
  <c r="T43" i="2"/>
  <c r="T44" i="2"/>
  <c r="T45" i="2"/>
  <c r="T46" i="2"/>
  <c r="T47" i="2"/>
  <c r="T48" i="2"/>
  <c r="T49" i="2"/>
  <c r="T50" i="2"/>
  <c r="T51" i="2"/>
  <c r="T52" i="2"/>
  <c r="T54" i="2"/>
  <c r="T55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4" i="2"/>
  <c r="T75" i="2"/>
  <c r="T76" i="2"/>
  <c r="T77" i="2"/>
  <c r="T78" i="2"/>
  <c r="T79" i="2"/>
  <c r="T80" i="2"/>
  <c r="T82" i="2"/>
  <c r="T84" i="2"/>
  <c r="T85" i="2"/>
  <c r="T86" i="2"/>
  <c r="T87" i="2"/>
  <c r="T88" i="2"/>
  <c r="T89" i="2"/>
  <c r="T90" i="2"/>
  <c r="T91" i="2"/>
  <c r="T92" i="2"/>
  <c r="T93" i="2"/>
  <c r="T95" i="2"/>
  <c r="T96" i="2"/>
  <c r="T97" i="2"/>
  <c r="T99" i="2"/>
  <c r="T101" i="2"/>
  <c r="T108" i="2"/>
  <c r="T109" i="2"/>
  <c r="T110" i="2"/>
  <c r="T111" i="2"/>
  <c r="T113" i="2"/>
  <c r="T114" i="2"/>
  <c r="T115" i="2"/>
  <c r="T116" i="2"/>
  <c r="T117" i="2"/>
  <c r="T119" i="2"/>
  <c r="T120" i="2"/>
  <c r="T121" i="2"/>
  <c r="T122" i="2"/>
  <c r="T123" i="2"/>
  <c r="T124" i="2"/>
  <c r="T126" i="2"/>
  <c r="T127" i="2"/>
  <c r="T128" i="2"/>
  <c r="T129" i="2"/>
  <c r="T130" i="2"/>
  <c r="T131" i="2"/>
  <c r="T132" i="2"/>
  <c r="T134" i="2"/>
  <c r="T135" i="2"/>
  <c r="T136" i="2"/>
  <c r="T137" i="2"/>
  <c r="T138" i="2"/>
  <c r="T140" i="2"/>
  <c r="T141" i="2"/>
  <c r="T143" i="2"/>
  <c r="T144" i="2"/>
  <c r="T146" i="2"/>
  <c r="T147" i="2"/>
  <c r="T148" i="2"/>
  <c r="T149" i="2"/>
  <c r="T150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2" i="2"/>
  <c r="T183" i="2"/>
  <c r="T184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10" i="2"/>
  <c r="T211" i="2"/>
  <c r="T213" i="2"/>
  <c r="T214" i="2"/>
  <c r="T215" i="2"/>
  <c r="T216" i="2"/>
  <c r="T217" i="2"/>
  <c r="T218" i="2"/>
  <c r="T221" i="2"/>
  <c r="T223" i="2"/>
  <c r="T224" i="2"/>
  <c r="T226" i="2"/>
  <c r="T228" i="2"/>
  <c r="T229" i="2"/>
  <c r="T230" i="2"/>
  <c r="T231" i="2"/>
  <c r="T232" i="2"/>
  <c r="T233" i="2"/>
  <c r="T234" i="2"/>
  <c r="T235" i="2"/>
  <c r="T236" i="2"/>
  <c r="T237" i="2"/>
  <c r="T239" i="2"/>
  <c r="T240" i="2"/>
  <c r="T241" i="2"/>
  <c r="T243" i="2"/>
  <c r="T244" i="2"/>
  <c r="T245" i="2"/>
  <c r="T246" i="2"/>
  <c r="T248" i="2"/>
  <c r="T249" i="2"/>
  <c r="T250" i="2"/>
  <c r="T251" i="2"/>
  <c r="T252" i="2"/>
  <c r="T253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9" i="2"/>
  <c r="T280" i="2"/>
  <c r="T282" i="2"/>
  <c r="T283" i="2"/>
  <c r="T285" i="2"/>
  <c r="T286" i="2"/>
  <c r="T287" i="2"/>
  <c r="T288" i="2"/>
  <c r="T291" i="2"/>
  <c r="T292" i="2"/>
  <c r="T293" i="2"/>
  <c r="T295" i="2"/>
  <c r="T297" i="2"/>
  <c r="T299" i="2"/>
  <c r="T300" i="2"/>
  <c r="T301" i="2"/>
  <c r="T303" i="2"/>
  <c r="T305" i="2"/>
  <c r="T306" i="2"/>
  <c r="T307" i="2"/>
  <c r="T308" i="2"/>
  <c r="T310" i="2"/>
  <c r="T312" i="2"/>
  <c r="T313" i="2"/>
  <c r="T316" i="2"/>
  <c r="T317" i="2"/>
  <c r="T318" i="2"/>
  <c r="T319" i="2"/>
  <c r="T320" i="2"/>
  <c r="T324" i="2"/>
  <c r="T325" i="2"/>
  <c r="T326" i="2"/>
  <c r="T327" i="2"/>
  <c r="T328" i="2"/>
  <c r="T329" i="2"/>
  <c r="T330" i="2"/>
  <c r="T331" i="2"/>
  <c r="T9" i="2"/>
  <c r="T332" i="2" l="1"/>
  <c r="R10" i="2"/>
  <c r="R11" i="2"/>
  <c r="R12" i="2"/>
  <c r="R13" i="2"/>
  <c r="R14" i="2"/>
  <c r="R15" i="2"/>
  <c r="R16" i="2"/>
  <c r="R17" i="2"/>
  <c r="R18" i="2"/>
  <c r="R22" i="2"/>
  <c r="R23" i="2"/>
  <c r="R24" i="2"/>
  <c r="R25" i="2"/>
  <c r="R26" i="2"/>
  <c r="R27" i="2"/>
  <c r="R28" i="2"/>
  <c r="R29" i="2"/>
  <c r="R30" i="2"/>
  <c r="R33" i="2"/>
  <c r="R35" i="2"/>
  <c r="R36" i="2"/>
  <c r="R37" i="2"/>
  <c r="R38" i="2"/>
  <c r="R39" i="2"/>
  <c r="R40" i="2"/>
  <c r="R41" i="2"/>
  <c r="R43" i="2"/>
  <c r="R44" i="2"/>
  <c r="R45" i="2"/>
  <c r="R47" i="2"/>
  <c r="R48" i="2"/>
  <c r="R50" i="2"/>
  <c r="R51" i="2"/>
  <c r="R54" i="2"/>
  <c r="R55" i="2"/>
  <c r="R57" i="2"/>
  <c r="R58" i="2"/>
  <c r="R59" i="2"/>
  <c r="R60" i="2"/>
  <c r="R61" i="2"/>
  <c r="R63" i="2"/>
  <c r="R64" i="2"/>
  <c r="R65" i="2"/>
  <c r="R66" i="2"/>
  <c r="R67" i="2"/>
  <c r="R68" i="2"/>
  <c r="R69" i="2"/>
  <c r="R70" i="2"/>
  <c r="R71" i="2"/>
  <c r="R72" i="2"/>
  <c r="R74" i="2"/>
  <c r="R75" i="2"/>
  <c r="R76" i="2"/>
  <c r="R77" i="2"/>
  <c r="R78" i="2"/>
  <c r="R79" i="2"/>
  <c r="R80" i="2"/>
  <c r="R82" i="2"/>
  <c r="R85" i="2"/>
  <c r="R86" i="2"/>
  <c r="R87" i="2"/>
  <c r="R88" i="2"/>
  <c r="R89" i="2"/>
  <c r="R91" i="2"/>
  <c r="R92" i="2"/>
  <c r="R93" i="2"/>
  <c r="R95" i="2"/>
  <c r="R96" i="2"/>
  <c r="R97" i="2"/>
  <c r="R99" i="2"/>
  <c r="R101" i="2"/>
  <c r="R103" i="2"/>
  <c r="R108" i="2"/>
  <c r="R109" i="2"/>
  <c r="R110" i="2"/>
  <c r="R111" i="2"/>
  <c r="R113" i="2"/>
  <c r="R114" i="2"/>
  <c r="R115" i="2"/>
  <c r="R116" i="2"/>
  <c r="R117" i="2"/>
  <c r="R120" i="2"/>
  <c r="R121" i="2"/>
  <c r="R122" i="2"/>
  <c r="R123" i="2"/>
  <c r="R124" i="2"/>
  <c r="R126" i="2"/>
  <c r="R127" i="2"/>
  <c r="R128" i="2"/>
  <c r="R129" i="2"/>
  <c r="R130" i="2"/>
  <c r="R131" i="2"/>
  <c r="R132" i="2"/>
  <c r="R134" i="2"/>
  <c r="R135" i="2"/>
  <c r="R137" i="2"/>
  <c r="R138" i="2"/>
  <c r="R140" i="2"/>
  <c r="R141" i="2"/>
  <c r="R143" i="2"/>
  <c r="R144" i="2"/>
  <c r="R146" i="2"/>
  <c r="R147" i="2"/>
  <c r="R148" i="2"/>
  <c r="R150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5" i="2"/>
  <c r="R166" i="2"/>
  <c r="R167" i="2"/>
  <c r="R168" i="2"/>
  <c r="R169" i="2"/>
  <c r="R170" i="2"/>
  <c r="R171" i="2"/>
  <c r="R173" i="2"/>
  <c r="R174" i="2"/>
  <c r="R175" i="2"/>
  <c r="R176" i="2"/>
  <c r="R177" i="2"/>
  <c r="R178" i="2"/>
  <c r="R179" i="2"/>
  <c r="R180" i="2"/>
  <c r="R183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10" i="2"/>
  <c r="R211" i="2"/>
  <c r="R213" i="2"/>
  <c r="R214" i="2"/>
  <c r="R215" i="2"/>
  <c r="R216" i="2"/>
  <c r="R217" i="2"/>
  <c r="R218" i="2"/>
  <c r="R221" i="2"/>
  <c r="R223" i="2"/>
  <c r="R224" i="2"/>
  <c r="R228" i="2"/>
  <c r="R229" i="2"/>
  <c r="R231" i="2"/>
  <c r="R232" i="2"/>
  <c r="R233" i="2"/>
  <c r="R234" i="2"/>
  <c r="R235" i="2"/>
  <c r="R236" i="2"/>
  <c r="R237" i="2"/>
  <c r="R239" i="2"/>
  <c r="R241" i="2"/>
  <c r="R243" i="2"/>
  <c r="R244" i="2"/>
  <c r="R245" i="2"/>
  <c r="R246" i="2"/>
  <c r="R248" i="2"/>
  <c r="R249" i="2"/>
  <c r="R250" i="2"/>
  <c r="R251" i="2"/>
  <c r="R253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9" i="2"/>
  <c r="R280" i="2"/>
  <c r="R282" i="2"/>
  <c r="R283" i="2"/>
  <c r="R285" i="2"/>
  <c r="R286" i="2"/>
  <c r="R287" i="2"/>
  <c r="R288" i="2"/>
  <c r="R291" i="2"/>
  <c r="R292" i="2"/>
  <c r="R293" i="2"/>
  <c r="R295" i="2"/>
  <c r="R297" i="2"/>
  <c r="R299" i="2"/>
  <c r="R300" i="2"/>
  <c r="R301" i="2"/>
  <c r="R303" i="2"/>
  <c r="R305" i="2"/>
  <c r="R306" i="2"/>
  <c r="R307" i="2"/>
  <c r="R308" i="2"/>
  <c r="R310" i="2"/>
  <c r="R313" i="2"/>
  <c r="R316" i="2"/>
  <c r="R317" i="2"/>
  <c r="R318" i="2"/>
  <c r="R319" i="2"/>
  <c r="R320" i="2"/>
  <c r="R324" i="2"/>
  <c r="R325" i="2"/>
  <c r="R326" i="2"/>
  <c r="R327" i="2"/>
  <c r="R328" i="2"/>
  <c r="R329" i="2"/>
  <c r="R330" i="2"/>
  <c r="R9" i="2"/>
  <c r="R332" i="2" l="1"/>
</calcChain>
</file>

<file path=xl/sharedStrings.xml><?xml version="1.0" encoding="utf-8"?>
<sst xmlns="http://schemas.openxmlformats.org/spreadsheetml/2006/main" count="7080" uniqueCount="1000">
  <si>
    <t>CLAVE CUADRO BÁSICO</t>
  </si>
  <si>
    <t>CLAVE DEL PRODUCTO</t>
  </si>
  <si>
    <t>DESCRIPCIÓN</t>
  </si>
  <si>
    <t>UNIDAD</t>
  </si>
  <si>
    <t>PRECIO UNITARIO</t>
  </si>
  <si>
    <t>PIEZAS SURTIDAS</t>
  </si>
  <si>
    <t>TOTAL</t>
  </si>
  <si>
    <t>PROCEDIMIENTO</t>
  </si>
  <si>
    <t>PROVEEDOR QUE VENDIO EL MEDICAMENTO</t>
  </si>
  <si>
    <t>NÚMERO DE CONTRATO</t>
  </si>
  <si>
    <t>010.000.3601.00</t>
  </si>
  <si>
    <t>Solución glucosa al 5% solución inyectable Envase con capacidad de 250</t>
  </si>
  <si>
    <t>ENVASE</t>
  </si>
  <si>
    <t>LICITACIÓN</t>
  </si>
  <si>
    <t>DIMESA, S.A. DE C.V.</t>
  </si>
  <si>
    <t>DM-LP-002/2015</t>
  </si>
  <si>
    <t>010.000.3630.00</t>
  </si>
  <si>
    <t>Solución glucosa al 5% solución inyectable Con capacidad de 500 ml. En</t>
  </si>
  <si>
    <t>010.000.3612.00</t>
  </si>
  <si>
    <t>Solución cloruro de sodio 0.9% y glucosa al 5% envase con capacidad de</t>
  </si>
  <si>
    <t>010.000.3616.00</t>
  </si>
  <si>
    <t>Solución Hartmann envase con capacidad de 1000 ml. Envase libre de PVC</t>
  </si>
  <si>
    <t>010.000.3608.00</t>
  </si>
  <si>
    <t>Solución de cloruro de sodio 0.9% solución inyectable Envase con capac</t>
  </si>
  <si>
    <t>010.000.3609.00</t>
  </si>
  <si>
    <t>Solución isotónica de cloruro de sodio 0.9% envase con capacidad de 50</t>
  </si>
  <si>
    <t>010.000.3604.00</t>
  </si>
  <si>
    <t>Solución glucosa al 10% envase con capacidad de 500 ml. Envase libre d</t>
  </si>
  <si>
    <t>FCB</t>
  </si>
  <si>
    <t>Inmunoglobulina humana intravenosa en solución inyectable frasco ámpul</t>
  </si>
  <si>
    <t>FRASCO</t>
  </si>
  <si>
    <t>010.000.3675.00</t>
  </si>
  <si>
    <t>Agua inyectable frasco de 500 ml con tapón de goma y tapa de rosca, so</t>
  </si>
  <si>
    <t>AGUA INYECTABLE FRASCO DE 500 ML, SOPORTE EN LA BASE PARA COLOCARSE EN</t>
  </si>
  <si>
    <t>010.000.1541.00</t>
  </si>
  <si>
    <t>Carbetocina ampolleta con 100 mcg/ml solución inyectable.</t>
  </si>
  <si>
    <t>AMPOLLETA</t>
  </si>
  <si>
    <t>010.000.2307.00</t>
  </si>
  <si>
    <t>Furosemida 40 mg tabletas.</t>
  </si>
  <si>
    <t>CAJA</t>
  </si>
  <si>
    <t>TABLETA</t>
  </si>
  <si>
    <t>010.000.0566.00</t>
  </si>
  <si>
    <t>Metildopa 250 mg tabletas.</t>
  </si>
  <si>
    <t>010.000.1542.00</t>
  </si>
  <si>
    <t>Oxitocina 5 UI/ml solución inyectable ámpulas.</t>
  </si>
  <si>
    <t>030.000.5398.00</t>
  </si>
  <si>
    <t>Hidrolizada sucedáneo de leche a base de hidrolizado de caseína. Conte</t>
  </si>
  <si>
    <t>LATA</t>
  </si>
  <si>
    <t>010.000.1957.00</t>
  </si>
  <si>
    <t>Amikacina 100 mg solución inyectable ampolleta/2 ml.</t>
  </si>
  <si>
    <t>010.000.1706.00</t>
  </si>
  <si>
    <t>Ácido fólico 5 mg tabletas</t>
  </si>
  <si>
    <t>010.000.0624.00</t>
  </si>
  <si>
    <t>Acenocumarol 4 mg tabletas.</t>
  </si>
  <si>
    <t>Valproico, acido de 500 mg solución inyectable frasco ámpula.</t>
  </si>
  <si>
    <t>FRASCO ÁMPULA</t>
  </si>
  <si>
    <t>010.000.4185.00</t>
  </si>
  <si>
    <t>Ácido ursodeoxicolico 250 mg</t>
  </si>
  <si>
    <t>CÁPSULA</t>
  </si>
  <si>
    <t>010.000.3666.01</t>
  </si>
  <si>
    <t>Hidroxietil almidón, expansor plasmático al 6 % en envase de 500 ml ca</t>
  </si>
  <si>
    <t>010.000.0801.01</t>
  </si>
  <si>
    <t>Baño coloide (harina de soya 965 mg/g, pilividona 20 mg/g) polvo caja/</t>
  </si>
  <si>
    <t>SOBRE</t>
  </si>
  <si>
    <t>010.000.1207.00</t>
  </si>
  <si>
    <t>Bromuro de butilhioscina 20 mg solución inyectable.  ámpulas de 1 ml.</t>
  </si>
  <si>
    <t>ÁMPULA</t>
  </si>
  <si>
    <t>010.000.2622.00</t>
  </si>
  <si>
    <t>Valproato de magnesio 200 mg equivalente a 185.6 mg de ácido valproico</t>
  </si>
  <si>
    <t>010.000.4107.00</t>
  </si>
  <si>
    <t>Amiodarona clorhidrato de 150 mg/3 ml solución inyectable</t>
  </si>
  <si>
    <t>010.000.5099.00</t>
  </si>
  <si>
    <t>Adenosina 6 mg/2ml solución inyectable ámpula.</t>
  </si>
  <si>
    <t>010.000.0524.00</t>
  </si>
  <si>
    <t>Cloruro de potasio 1.49 g solución inyectable ámpulas de 10 ml</t>
  </si>
  <si>
    <t>010.000.5079.00</t>
  </si>
  <si>
    <t>Cloropiramina 20mg/2ml solución inyectable Caja/5 ámpulas</t>
  </si>
  <si>
    <t>040.000.2608.00</t>
  </si>
  <si>
    <t>Carbamazepina 200 mg tabletas</t>
  </si>
  <si>
    <t>Ranitidina 300 mg tabletas  o grajeas caja/ 20.</t>
  </si>
  <si>
    <t>010.000.2129.00</t>
  </si>
  <si>
    <t>Amoxicilina 125 mg/ácido clavulánico 31.25 mg/ 5 ml suspensión envase</t>
  </si>
  <si>
    <t>Claritromicina 125 mg suspension oral frasco de 60 ml.</t>
  </si>
  <si>
    <t>010.000.0621.00</t>
  </si>
  <si>
    <t>Heparina 10 000 UI/ 10 ml (1000 UI/ ml) solución inyectable fraco ámpu</t>
  </si>
  <si>
    <t>010.000.2154.00</t>
  </si>
  <si>
    <t>Enoxaparina 40 mg solución inyectable jeringa prellenada</t>
  </si>
  <si>
    <t>JERINGA PRELLENADA</t>
  </si>
  <si>
    <t>010.000.2133.00</t>
  </si>
  <si>
    <t>Clindamicina 300 mg capsulas</t>
  </si>
  <si>
    <t>010.000.1973.00</t>
  </si>
  <si>
    <t>Clindamicina 300 mg/2ml solución inyectable ampolleta de 2 ml</t>
  </si>
  <si>
    <t>Diazepam 10 mg/2 ml solución inyectable Caja/6 ampolletas de 2ml</t>
  </si>
  <si>
    <t>010.000.1931.00</t>
  </si>
  <si>
    <t>Ampicilina 500 mg/ml solución inyectable frasco ámpula.</t>
  </si>
  <si>
    <t>010.000.5187.00</t>
  </si>
  <si>
    <t>Omeprazol 40 mg/10 ml solución inyectable Envase con fco-amp y diluyen</t>
  </si>
  <si>
    <t>010.000.5428.00</t>
  </si>
  <si>
    <t>Ondansentron solución inyectable 8 mg/4ml cámpulas.</t>
  </si>
  <si>
    <t>010.000.0502.00</t>
  </si>
  <si>
    <t>Digoxina 0.25 mg tabletas caja /25.</t>
  </si>
  <si>
    <t>010.000.0503.00</t>
  </si>
  <si>
    <t>Digoxina 0.005g/60ml. (elixir) oral.</t>
  </si>
  <si>
    <t>010.000.0106.00</t>
  </si>
  <si>
    <t>Paracetamol 100 mg/ml solución oral frasco gotero de 15 ml.</t>
  </si>
  <si>
    <t>010.000.0614.00</t>
  </si>
  <si>
    <t>Dopamina clorhidrato 200 mg/5 ml solución inyectable ampolleta.</t>
  </si>
  <si>
    <t>010.000.2624.00</t>
  </si>
  <si>
    <t>Fenitoina sódica 250 mg/ 5 ml solución inyectable.</t>
  </si>
  <si>
    <t>010.000.2611.00</t>
  </si>
  <si>
    <t>Fenitoina 37.5 mg/ 5 ml suspension oral. Envase con 120 ml y dosificad</t>
  </si>
  <si>
    <t>010.000.1928.00</t>
  </si>
  <si>
    <t>Dicloxacilina sódica solución inyectable 250 mg frasco ámpula de 5 ml.</t>
  </si>
  <si>
    <t>010.000.5332.00</t>
  </si>
  <si>
    <t>Eritropoyetina recombinante humana 2000 UI solución inyectable frasco</t>
  </si>
  <si>
    <t>040.000.1544.00</t>
  </si>
  <si>
    <t>Ergometrina 0.2 mg/ml solución inyectable ámpula</t>
  </si>
  <si>
    <t>010.000.0626.01</t>
  </si>
  <si>
    <t>Fitomenadiona 10 mg/1 ml solución inyectable</t>
  </si>
  <si>
    <t>010.000.1971.00</t>
  </si>
  <si>
    <t>Eritromicina 500 mg capsulas o tabletas</t>
  </si>
  <si>
    <t>010.000.2331.00</t>
  </si>
  <si>
    <t>Fenazopiridina tabletas 100 mg.</t>
  </si>
  <si>
    <t>010.000.2308.00</t>
  </si>
  <si>
    <t>Furosemida 20 mg  solución inyectable ampolleta de 2 ml</t>
  </si>
  <si>
    <t>010.000.0570.00</t>
  </si>
  <si>
    <t>Hidralazina 10 mg tabletas</t>
  </si>
  <si>
    <t>010.000.4201.00</t>
  </si>
  <si>
    <t>Hidralazina 20 mg solución inyectable ampolleta</t>
  </si>
  <si>
    <t>010.000.3412.01</t>
  </si>
  <si>
    <t>Indometacina 100 mg supositorio</t>
  </si>
  <si>
    <t>SUPOSITORIO</t>
  </si>
  <si>
    <t>010.000.0264.00</t>
  </si>
  <si>
    <t>Lidocaina, clorhidrato de 10%, (10g/100 ml) para aplicación en mucosas</t>
  </si>
  <si>
    <t>010.000.5291.00</t>
  </si>
  <si>
    <t>Meropenem 500 mg solución inyectable frasco ámpula.</t>
  </si>
  <si>
    <t>Racecadotrilo 30 mg granulado caja/18 sobres.</t>
  </si>
  <si>
    <t>010.000.1308.01</t>
  </si>
  <si>
    <t>Metronidazol 500mg tabletas oral caja/30.</t>
  </si>
  <si>
    <t>010.000.1561.00</t>
  </si>
  <si>
    <t>Metronidazol comprimidos vaginales caja /10.</t>
  </si>
  <si>
    <t>OVULO</t>
  </si>
  <si>
    <t>010.000.1911.00</t>
  </si>
  <si>
    <t>Nitrofurantoina 100 mg capsulas.</t>
  </si>
  <si>
    <t>010.000.3422.00</t>
  </si>
  <si>
    <t>Ketorolaco trometamina 30 mg solución inyectable ampolleta</t>
  </si>
  <si>
    <t>Ketorolaco trometamina de 10 mg tabletas</t>
  </si>
  <si>
    <t>010.000.0472.00</t>
  </si>
  <si>
    <t>Prednisona 5 mg tabletas</t>
  </si>
  <si>
    <t>010.000.0473.00</t>
  </si>
  <si>
    <t>Prednisona de 50 mg tabletas</t>
  </si>
  <si>
    <t>010.000.0429.00</t>
  </si>
  <si>
    <t>Salbutamol aerosol 20 mg 100 mcg) envase con inhalador con 200 dosis.</t>
  </si>
  <si>
    <t>Vitaminas A 3333 UI, Vitamina D 800UI, Vitamina C 75 mg. Solución oral</t>
  </si>
  <si>
    <t>010.000.0530.00</t>
  </si>
  <si>
    <t>Propanolol 40 mg tabletas</t>
  </si>
  <si>
    <t>010.000.1277.00</t>
  </si>
  <si>
    <t>Fosfato y citrato de sodio solución para enema cada 100 ml contienen f</t>
  </si>
  <si>
    <t>Fosfato de potasio dibásico 155 mg/fosfato de potasio monobásico 30 mg</t>
  </si>
  <si>
    <t>010.000.1954.00</t>
  </si>
  <si>
    <t>Gentamicina sulfato de 80 mg solución inyectable ampolleta de 2 ml.</t>
  </si>
  <si>
    <t>010.000.3662.00</t>
  </si>
  <si>
    <t>Seroalbumina humana 12.5 g / 50 ml. al 25%. frasco ámpula de 50 ml.</t>
  </si>
  <si>
    <t>010.000.1591.00</t>
  </si>
  <si>
    <t>Inmunoglobulina anti-d 0.300 mg jeringa prellenada.</t>
  </si>
  <si>
    <t>010.000.4162.00</t>
  </si>
  <si>
    <t>Insulina lispro 100 UI/ml frasco ámpula de 10 ml.</t>
  </si>
  <si>
    <t>010.000.1051.01</t>
  </si>
  <si>
    <t>Insulina humana de acción rápida regular 100 UI/ml (origen ADN recombi</t>
  </si>
  <si>
    <t>010.000.5165.00</t>
  </si>
  <si>
    <t>Metformina, Clorhidrato de  850 mg tabletas</t>
  </si>
  <si>
    <t>010.000.3607.00</t>
  </si>
  <si>
    <t>Glucosa al 50% 50 g/100 ml envase de 50 ml.</t>
  </si>
  <si>
    <t>010.000.3629.00</t>
  </si>
  <si>
    <t>Magnesio 1 g, sulfato de solución inyectable Amp/10 ml</t>
  </si>
  <si>
    <t>010.000.1050.01</t>
  </si>
  <si>
    <t>Insulina humana intermedia NPH 100 UI/ml solución inyectable frasco ám</t>
  </si>
  <si>
    <t>010.000.3610.00</t>
  </si>
  <si>
    <t>Solución isotónica de cloruro de sodio 0.9% bolsa con 1000 ml.</t>
  </si>
  <si>
    <t>BOLSA</t>
  </si>
  <si>
    <t>010.000.3615.00</t>
  </si>
  <si>
    <t>Solución de Hartmann solución inyectable Envase de 500 ml. Envase libr</t>
  </si>
  <si>
    <t>010.000.3613.00</t>
  </si>
  <si>
    <t>Cloruro de sodio 0.9% glucosa 5% envase de 1000 ml solución inyectable</t>
  </si>
  <si>
    <t>010.000.0267.00</t>
  </si>
  <si>
    <t>Lidocaína 36 mg / epinefrina 0.018 mg, solución inyectable al 2% cartu</t>
  </si>
  <si>
    <t>010.000.1933.00</t>
  </si>
  <si>
    <t>Bencil penicilina sódica cristalina de 5000 000 de unidades solución i</t>
  </si>
  <si>
    <t>010.000.1311.00</t>
  </si>
  <si>
    <t>Metronidazol 500 mg/100 ml solución inyectable Envase 100 ml.</t>
  </si>
  <si>
    <t>010.000.1007.00</t>
  </si>
  <si>
    <t>Levotiroxina 100 mcg tabletas</t>
  </si>
  <si>
    <t>010.000.1206.00</t>
  </si>
  <si>
    <t>Butilhioscina, bromuro de 10 mg tabletas</t>
  </si>
  <si>
    <t>010.000.2304.00</t>
  </si>
  <si>
    <t>Espironolactona 25 mg tabletas</t>
  </si>
  <si>
    <t>010.000.4241.00</t>
  </si>
  <si>
    <t>Dexametasona 8 mg/2 ml solución inyectable ampolleta de 2 ml.</t>
  </si>
  <si>
    <t>010.000.1241.00</t>
  </si>
  <si>
    <t>Metoclopramida, clorhidrato de 10 mg/2 ml solución inyectable Ámpula d</t>
  </si>
  <si>
    <t>Metoclopramida solución oral frasco/100ml.</t>
  </si>
  <si>
    <t>010.000.0572.00</t>
  </si>
  <si>
    <t>Metoprolol 100mg tabletas caja/20.</t>
  </si>
  <si>
    <t>010.000.0402.00</t>
  </si>
  <si>
    <t>Clorfenamina, Maleato de 4.0 mg tableta. Envase con 20 tabletas.</t>
  </si>
  <si>
    <t>010.000.1701.00</t>
  </si>
  <si>
    <t>Fumarato ferroso 200 mg tabletas. Caja/50.</t>
  </si>
  <si>
    <t>Clorhidrato de hidroxizina tableta de 25 mg caja con 30 tabletas.</t>
  </si>
  <si>
    <t>010.000.1022.00</t>
  </si>
  <si>
    <t>Tiamazol de 5 mg tabletas.</t>
  </si>
  <si>
    <t>010.000.1956.00</t>
  </si>
  <si>
    <t>Amikacina 500 mg solución inyectable ampolleta/2 ml.</t>
  </si>
  <si>
    <t>010.000.3407.00</t>
  </si>
  <si>
    <t>Naproxen 250 mg tabletas</t>
  </si>
  <si>
    <t>010.000.2821.00</t>
  </si>
  <si>
    <t>Cloranfenicol 5 mg solución oftálmica frasco gotero de 15 ml.</t>
  </si>
  <si>
    <t>010.000.1242.00</t>
  </si>
  <si>
    <t>Metoclopramida 10 mg tabletas</t>
  </si>
  <si>
    <t>040.000.0132.01</t>
  </si>
  <si>
    <t>Nalbufina clorhidrato de 10 mg/ml solución inyectable. Ámpulas.</t>
  </si>
  <si>
    <t>010.000.0104.00</t>
  </si>
  <si>
    <t>Paracetamol 500 mg tabletas</t>
  </si>
  <si>
    <t>Paracetamol 500 mg/cafeína 65 mg  tabletas</t>
  </si>
  <si>
    <t>010.000.5721.00</t>
  </si>
  <si>
    <t>Paracetamol de 1 g solución inyectable frasco ámpula de 100 ml.</t>
  </si>
  <si>
    <t>010.000.0426.00</t>
  </si>
  <si>
    <t>Aminofilina 250 mg. solución inyectable ámpula de 10 ml</t>
  </si>
  <si>
    <t>010.000.0523.00</t>
  </si>
  <si>
    <t>Sales de potasio solubles. (bicarbonato de K+ 766 mg bitartrato de K+</t>
  </si>
  <si>
    <t>010.000.0597.00</t>
  </si>
  <si>
    <t>Nifedipina 10 mg capsulas de gelatina blanda</t>
  </si>
  <si>
    <t>CÁPSULA DE GELATINA BLANDA</t>
  </si>
  <si>
    <t>040.000.0242.00</t>
  </si>
  <si>
    <t>Fentanil, citrato de 0.5 mg/10ml para aplicación Epidural, IV. Solucio</t>
  </si>
  <si>
    <t>010.000.0109.00</t>
  </si>
  <si>
    <t>Metamizol 1 g solución inyectable ampolletas.</t>
  </si>
  <si>
    <t>010.000.2715.01</t>
  </si>
  <si>
    <t>Vitamina E capsulas de gelatina blanda envase</t>
  </si>
  <si>
    <t>010.000.0573.00</t>
  </si>
  <si>
    <t>Prazosina 1mg capsulas o comprimidos.</t>
  </si>
  <si>
    <t xml:space="preserve">CÁPSULA </t>
  </si>
  <si>
    <t>010.000.5256.00</t>
  </si>
  <si>
    <t>Cefalotina sódica 1 g solución inyectable frasco ámpula y dil 5 ml caj</t>
  </si>
  <si>
    <t>010.000.0254.00</t>
  </si>
  <si>
    <t>Vecuronio Bromuro de  1 ml/4 mg, solución inyectable. Caja /50 ámpulas</t>
  </si>
  <si>
    <t>010.000.4254.00</t>
  </si>
  <si>
    <t>Ceftazidima 1 g/3 ml solución inyectable frasco ámpula y 3 ml de diluy</t>
  </si>
  <si>
    <t>010.000.0615.00</t>
  </si>
  <si>
    <t>Dobutamina 250 mg solución inyectable frasco ámpula de 20 ml.</t>
  </si>
  <si>
    <t>010.000.1234.00</t>
  </si>
  <si>
    <t>Ranitidina clorhidrato de 50 mg solución inyectable ampolleta</t>
  </si>
  <si>
    <t>Multivitaminico pediátrico de infusión endovenosa frasco ámpula de 5 m</t>
  </si>
  <si>
    <t>010.000.2151.00</t>
  </si>
  <si>
    <t>Ranitidina 1.5 g/100 ml jarabe envase/200 ml.</t>
  </si>
  <si>
    <t>010.000.2123.00</t>
  </si>
  <si>
    <t>Mupirosina 2 g/100 g ungüento envase/15 g.</t>
  </si>
  <si>
    <t>010.000.1937.00</t>
  </si>
  <si>
    <t>Ceftriaxona sódica 1g/10 ml I.V. frasco ámpula y diluyente de 10 ml.</t>
  </si>
  <si>
    <t>010.000.2012.00</t>
  </si>
  <si>
    <t>Anfotericina B 50 mg solución inyectable. Envase con un frasco ámpula.</t>
  </si>
  <si>
    <t>Ampicilina 250 mg solución inyectable ampolleta/2 ml.</t>
  </si>
  <si>
    <t>Claritromicina 500 mg solución inyectable, frasco ámpula.</t>
  </si>
  <si>
    <t>010.000.0439.00</t>
  </si>
  <si>
    <t>Salbutamol 0.5g/100ml solución para nebulizar envase con 10 ml.</t>
  </si>
  <si>
    <t>010.000.1935.00</t>
  </si>
  <si>
    <t>Cefotaxima 1 g solución inyectable. Envase/1 frasco ámpula y diluyente</t>
  </si>
  <si>
    <t>010.000.4251.00</t>
  </si>
  <si>
    <t>Vancomicina 500 mg, clorhidrato de solución inyectable.</t>
  </si>
  <si>
    <t>010.000.4154.00</t>
  </si>
  <si>
    <t>Vasopresina de 20 UI/ml solución inyectable. Frasco ámpula.</t>
  </si>
  <si>
    <t>010.000.2153.00</t>
  </si>
  <si>
    <t>Betametasona acetato de y fosfato disódico de 2.71 mg/3 ml/ml suspensi</t>
  </si>
  <si>
    <t>010.000.1939.00</t>
  </si>
  <si>
    <t>Cefalexina 500 mg tabletas</t>
  </si>
  <si>
    <t>Sucedáneo de leche humana líquida de 24 Kcal para recién nacido premat</t>
  </si>
  <si>
    <t>Sucedaneo de leche humana liquida de 30kcal CAJA CON 48 ENV</t>
  </si>
  <si>
    <t>010.000.1208.00</t>
  </si>
  <si>
    <t>Cisapride 1mg/ml suspensión envase de 60 ml.</t>
  </si>
  <si>
    <t>Trimebutina 0.5 mg/5 ml solución inyectable ampolletas.</t>
  </si>
  <si>
    <t>Ambroxol 15 mg/2 ml solución inyectable</t>
  </si>
  <si>
    <t>010.000.2135.00</t>
  </si>
  <si>
    <t>Fluconazol 2 mg/ml solución inyectable frasco ámpula/50 ml.</t>
  </si>
  <si>
    <t>010.000.2463.00</t>
  </si>
  <si>
    <t>Ambroxol 300 mg/100 ml solución oral envase/120 ml.</t>
  </si>
  <si>
    <t>010.000.2301.00</t>
  </si>
  <si>
    <t>Hidroclorotiazida 25 mg tabletas, tabletas.</t>
  </si>
  <si>
    <t>030.000.0011.00</t>
  </si>
  <si>
    <t>Sucedáneo de leche humana para recién nacidios de término (Leche mater</t>
  </si>
  <si>
    <t>010.000.5335.01</t>
  </si>
  <si>
    <t>Fosfolipidos de pulmón porcino de 80 mg/ml suspensión endotraqueal. En</t>
  </si>
  <si>
    <t>010.000.4260.00</t>
  </si>
  <si>
    <t>Nistatina 100,000 UI/ml suspensión oral envase para 24 ml. (clave 4260</t>
  </si>
  <si>
    <t>010.000.1929.00</t>
  </si>
  <si>
    <t>Ampicilina 500 mg cápsulas</t>
  </si>
  <si>
    <t>010.000.4308.00</t>
  </si>
  <si>
    <t>Sildenafil 50 mg tabletas</t>
  </si>
  <si>
    <t>010.000.4114.00</t>
  </si>
  <si>
    <t>Trinitrato de glicerilo 50 mg/10 ml (nitroglicerina) solución inyectab</t>
  </si>
  <si>
    <t>Crema hipoalergénica  tubo de 30 g  [Agua Purificada, Aceite de Oliva,</t>
  </si>
  <si>
    <t>010.000.4184.00</t>
  </si>
  <si>
    <t>Loperamida 2 mg grageas</t>
  </si>
  <si>
    <t>GRAGEA</t>
  </si>
  <si>
    <t>010.000.2717.00</t>
  </si>
  <si>
    <t>Vitaminas y minerales (tiamina, riboflavina, piridoxina, ácido fólico,</t>
  </si>
  <si>
    <t>010.000.0596.00</t>
  </si>
  <si>
    <t>Verapamilo clorhidrato 80 mg tableta</t>
  </si>
  <si>
    <t>Ácido acetilsalicílico de 100 mg tabletas</t>
  </si>
  <si>
    <t>010.000.2814.00</t>
  </si>
  <si>
    <t>Metilcelulosa 0.5% (hipromelosa) solución oftálmica frasco gotero de 1</t>
  </si>
  <si>
    <t>010.000.2893.00</t>
  </si>
  <si>
    <t>Metilcelulosa 2% (hipromelosa) gotas oftalmicas frasco gotero con 10 m</t>
  </si>
  <si>
    <t>Ketoprofeno 100 mg solución inyectable ampolleta</t>
  </si>
  <si>
    <t>010.000.0804.00</t>
  </si>
  <si>
    <t>Óxido de zinc 25 g /100 g pasta, envase/30 g.</t>
  </si>
  <si>
    <t>Misoprostol 200 mcg tabletas</t>
  </si>
  <si>
    <t>AMOXICILINA SUSPENSIÓN DE 250 MG/5ML. ENVASE FRASCO CON 75 ML</t>
  </si>
  <si>
    <t xml:space="preserve">FRASCO </t>
  </si>
  <si>
    <t>010.000.4332.00</t>
  </si>
  <si>
    <t>Budesonida micronizada 0.250 mg suspensión para nebulizar ámpulas de2</t>
  </si>
  <si>
    <t>Alcanfor/mentol 0.5g/0.5g emulsión frasco de 120 ml.</t>
  </si>
  <si>
    <t>010.000.5186.00</t>
  </si>
  <si>
    <t>Omeprazol 20 mg cápsulas</t>
  </si>
  <si>
    <t>Ketanserina gel 2% tubo 78 g.</t>
  </si>
  <si>
    <t>010.000.0440.00</t>
  </si>
  <si>
    <t>Fluticasona, 0.5882 mg/g suspensión en aerosol. Frasco presurizado con</t>
  </si>
  <si>
    <t>Clindamicina/Ketoconazol 100mg/400 mg ovulos vaginales. Caja con 7.</t>
  </si>
  <si>
    <t>010.000.2188.00</t>
  </si>
  <si>
    <t>Ipratropio/salbutamol 0.500 g/2.500 mg solución para nebulizar ampolle</t>
  </si>
  <si>
    <t>010.000.2192.00</t>
  </si>
  <si>
    <t>Ácido folinico 50 mg solución inyectable frasco ámpula.</t>
  </si>
  <si>
    <t>010.000.2199.00</t>
  </si>
  <si>
    <t>Oximetazolina 25 mg/ 100 ml solución nasal. Frasco gotero con 20 ml.</t>
  </si>
  <si>
    <t>010.000.2189.01</t>
  </si>
  <si>
    <t>Tobramicina 3 mg/ml solución gotas oftálmicas. Frasco gotero 15 ml.</t>
  </si>
  <si>
    <t>Domperidona suspensión oral 1 mg/1ml. Envase de 200 ml.</t>
  </si>
  <si>
    <t>MICONAZOL CREMA 2G TUBO DE 30GR C/1</t>
  </si>
  <si>
    <t xml:space="preserve">TUBO </t>
  </si>
  <si>
    <t>010.000.2190.00</t>
  </si>
  <si>
    <t>Ipratropio/salbutamol 20 µg/100 µg ml (0.5 mg /2.5 ml) solución para i</t>
  </si>
  <si>
    <t>Dexpantenol al 5%. Pomada. Envase de 30 g</t>
  </si>
  <si>
    <t>Piracetam 800 mg tabletas caja/30.</t>
  </si>
  <si>
    <t>010.000.1272.00</t>
  </si>
  <si>
    <t>Senósidos A-B (concentrado de sen desecados 187 mg) 8.6 mg, tabletas.</t>
  </si>
  <si>
    <t>Cleboprida solución frasco de 90 ml. [Malato ácido de cleboprida equiv</t>
  </si>
  <si>
    <t>010.000.1006.00</t>
  </si>
  <si>
    <t>Calcio 500 mg comprimidos efervescentes. Envase con 12.</t>
  </si>
  <si>
    <t>COMPRIMIDO</t>
  </si>
  <si>
    <t>Kitoscell 8 g gel (5-metil-1-fenil-2-(1H) piridona. Envase 30 g.</t>
  </si>
  <si>
    <t>010.000.1094.00</t>
  </si>
  <si>
    <t>Cabergolina 0.5 mg tableta. Envase con 2 tabletas.</t>
  </si>
  <si>
    <t>010.000.2616.00</t>
  </si>
  <si>
    <t>Levetiracetam 10 g solución oral envase con 300 ml (100 mg/ml).</t>
  </si>
  <si>
    <t>Levetiracetam 500 mg solución inyectable ampolleta.</t>
  </si>
  <si>
    <t>010.000.0262.00</t>
  </si>
  <si>
    <t>Lidocaina al 2% solución inyectable 1 g/50 ml frasco ámpula de 50 ml.</t>
  </si>
  <si>
    <t>010.000.1704.00</t>
  </si>
  <si>
    <t>SULFATO FERROSO, SOLUCION 125MG/ML FRASCO GOTERO CON 15 ML</t>
  </si>
  <si>
    <t>010.000.1969.00</t>
  </si>
  <si>
    <t>Azitromicina, tabletas de 500 mg</t>
  </si>
  <si>
    <t>Azitromicina IV 500 mg Ámpula.</t>
  </si>
  <si>
    <t>040.000.2103.00</t>
  </si>
  <si>
    <t>Morfina, Sulfato solución inyectable ampolleta de 10 mg. ampolletas.</t>
  </si>
  <si>
    <t>040.000.2106.00</t>
  </si>
  <si>
    <t>Tramadol, Clorhidrato de 100 mg solución inyectable ampolletas de 2 ml</t>
  </si>
  <si>
    <t>010.000.2128.00</t>
  </si>
  <si>
    <t>AMOXICILINA 500MG TAB C/12</t>
  </si>
  <si>
    <t>010.000.2501.00</t>
  </si>
  <si>
    <t>Enalapril, Maleato de  10mg, tabletas. Envase con 30 cápsulas o tablet</t>
  </si>
  <si>
    <t>010.000.2503.00</t>
  </si>
  <si>
    <t>Alopurinol 100 mg, tabletas.</t>
  </si>
  <si>
    <t>010.000.2520.00</t>
  </si>
  <si>
    <t>Losartán  50 mg gragea o comprimido recubierto. Envase/30 grageas o co</t>
  </si>
  <si>
    <t>040.000.2613.00</t>
  </si>
  <si>
    <t>Clonazepam 2.5 mg/ml solución Oral, frasco gotero con 10 ml.</t>
  </si>
  <si>
    <t>010.000.2630.00</t>
  </si>
  <si>
    <t>Valproato semisódico equivalente a 500 mg de ácido valproico. Tabletas</t>
  </si>
  <si>
    <t>010.000.3626.00</t>
  </si>
  <si>
    <t>Solución de cloruro de sodio 0.9% solución inyectable. Envase de 50 ml</t>
  </si>
  <si>
    <t>040.000.4057.00</t>
  </si>
  <si>
    <t>Midazolam 15 mg/3 ml solución inyectable caja ampolletas.</t>
  </si>
  <si>
    <t>010.000.4126.00</t>
  </si>
  <si>
    <t>Sulfadiazina de plata micronizada 1 g. Tubo de 30 g.</t>
  </si>
  <si>
    <t>010.000.4217.00</t>
  </si>
  <si>
    <t>Progesterona 200 mg perlas.</t>
  </si>
  <si>
    <t>PERLAS</t>
  </si>
  <si>
    <t>010.000.4255.00</t>
  </si>
  <si>
    <t>Ciprofloxacino monohidratado, Clorhidrato de 250 mg tabletas. Envase c</t>
  </si>
  <si>
    <t>010.000.4320.00</t>
  </si>
  <si>
    <t>Palivizumab 50 mg solución inyectable. Envase con un frasco ámpula con</t>
  </si>
  <si>
    <t>010.000.4433.00</t>
  </si>
  <si>
    <t>Mesna (mercapto etansulfonato de sodio) 400mg, solución inyectable. En</t>
  </si>
  <si>
    <t>040.000.4484.00</t>
  </si>
  <si>
    <t>Sertralina, Clorhidrato de 50 mg. Envase con 14 cápsulas o tabletas.</t>
  </si>
  <si>
    <t>010.000.4592.00</t>
  </si>
  <si>
    <t>Piperacilina 4g/tazobactam 500 mg solución inyectable frasco ámpula.</t>
  </si>
  <si>
    <t>010.000.5100.01</t>
  </si>
  <si>
    <t>Milrinona, Lactato del 10 mg, solución inyectable. Envase con tres amp</t>
  </si>
  <si>
    <t>CEFUROXIME Suspensión inyectable 750mg/5ml. Frasco Ámpula</t>
  </si>
  <si>
    <t>010.000.5944.00</t>
  </si>
  <si>
    <t>Ibuprofeno suspensión pediátrica 40mg/15</t>
  </si>
  <si>
    <t>Clotrimazol 200 mg óvulos vaginales caja con 3.</t>
  </si>
  <si>
    <t>Tramadol  100 mg/ml solucion oral, frasco de 30 ml,</t>
  </si>
  <si>
    <t>Cafeína Citrato, 20 mg/ml solución inyectable. Presentación viales</t>
  </si>
  <si>
    <t>VIAL</t>
  </si>
  <si>
    <t>010.000.6122.00</t>
  </si>
  <si>
    <t>Anfotericina B liposomal 50 mg, Solución inyectable. Frasco ámpula.</t>
  </si>
  <si>
    <t>Ketoconazol, cada 120 ml contiene 20 mg de ketoconazol shampoo.</t>
  </si>
  <si>
    <t>Tropcamida fenilefrina ofteno gotas oftálmicas frasco gotero de 15 ml.</t>
  </si>
  <si>
    <t>Sufentanilo, citrato de 0.1 mg/2 ml caja con 5 ampolletas de 5 ml.</t>
  </si>
  <si>
    <t>Lidocaina 2% ámpula de 10 ml solución inyectable. Caja con 10 ámpulas.</t>
  </si>
  <si>
    <t>FORTIFICADOR DE LECHE MATERNA O HUMANA CON PROTEINA DE SUERO PARCIALME</t>
  </si>
  <si>
    <t>Ketorolaco 10 mg/tramadol 25 mg solución inyectable, ampolletas.</t>
  </si>
  <si>
    <t>Etamsilato 2 ml 250 mg solución inyectable ampolletas.</t>
  </si>
  <si>
    <t>S/CB</t>
  </si>
  <si>
    <t>010.000.3618.00</t>
  </si>
  <si>
    <t>Bicarbonato de sodio al 7.5% solución inyectable (3.75 g/50 ml)  frasc</t>
  </si>
  <si>
    <t>010.000.1753.00</t>
  </si>
  <si>
    <t>Ciclofosfamida 500 mg solución inyectable. Envase con dos frasco ámpul</t>
  </si>
  <si>
    <t>FRASCO-ÁMPULA</t>
  </si>
  <si>
    <t>010.000.4259.00</t>
  </si>
  <si>
    <t>Ciprofloxacina 200 mg/100 ml solución inyectable frasco ámpula o bolsa</t>
  </si>
  <si>
    <t>Hidrocortisona 500 mg liofilizado solución inyectable, frasco ámpula.</t>
  </si>
  <si>
    <t>010.000.1552.00</t>
  </si>
  <si>
    <t>Orciprenalina 20 mg comprimidos.</t>
  </si>
  <si>
    <t>010.000.5391.00</t>
  </si>
  <si>
    <t>Dieta polimérica sin fibra suspensión lata de 236 ml.</t>
  </si>
  <si>
    <t>040.000.2601.00</t>
  </si>
  <si>
    <t>Fenobarbital 100 mg tabletas</t>
  </si>
  <si>
    <t>040.000.0409.00</t>
  </si>
  <si>
    <t>040.000.2107.00</t>
  </si>
  <si>
    <t>Efedrina 50 mg/2 ml solución inyectable ámpula</t>
  </si>
  <si>
    <t>010.000.5384.00</t>
  </si>
  <si>
    <t>Multivitaminas. Vitamina A, C, D, E, B1, B2, B6, B12,  äcido pantoténi</t>
  </si>
  <si>
    <t>010.000.5395.00</t>
  </si>
  <si>
    <t>Tiamina, Clorhidrato de 500 mg solución inyectable. Envase con 3 frasc</t>
  </si>
  <si>
    <t>010.000.1095.00</t>
  </si>
  <si>
    <t>Calcitriol 0.25 mcg capsulas de gelatina blanda.  Envase</t>
  </si>
  <si>
    <t>010.000.0574.00</t>
  </si>
  <si>
    <t>Captopril 25 mg tabletas</t>
  </si>
  <si>
    <t>010.000.0246.00</t>
  </si>
  <si>
    <t>Propofol emulsion inyectable con edetato disodico (dihidratado) 200 mg</t>
  </si>
  <si>
    <t>010.000.1776.00</t>
  </si>
  <si>
    <t>Metotrexato 500 mg. solución inyectable frasco ámpula con leofilizado.</t>
  </si>
  <si>
    <t>010.000.2462.00</t>
  </si>
  <si>
    <t>Ambroxol 30 mg comprimidos</t>
  </si>
  <si>
    <t>010.000.5363.00</t>
  </si>
  <si>
    <t>Topiramato 100 mg, tableta. Envase con 60 tabletas.</t>
  </si>
  <si>
    <t>INSTITUTO NACIONAL DE PERINATOLOGÍA "ISIDRO ESPINOSA DE LOS REYES"</t>
  </si>
  <si>
    <t>DIRECCIÓN DE PLANEACIÓN</t>
  </si>
  <si>
    <t>SUBDIRECCIÓN DE DESARROLLO ORGANIZACIONAL</t>
  </si>
  <si>
    <t>COORDINACIÓN DE FARMACIA HOSPITALARIA</t>
  </si>
  <si>
    <t>TIPO</t>
  </si>
  <si>
    <t>ENERO</t>
  </si>
  <si>
    <t>FEBRERO</t>
  </si>
  <si>
    <t>PRESUPUESTO</t>
  </si>
  <si>
    <t>RAMO DE SALUD</t>
  </si>
  <si>
    <t>FEDERAL</t>
  </si>
  <si>
    <t>Medicamento</t>
  </si>
  <si>
    <t>MARZO</t>
  </si>
  <si>
    <t>010.000.0204.00</t>
  </si>
  <si>
    <t>Atropina sulfato de 1 mg/ml solución inyectable</t>
  </si>
  <si>
    <t>010.000.1957.01</t>
  </si>
  <si>
    <t>010.000.2620.00</t>
  </si>
  <si>
    <t>Ácido valproico 250 mg capsulas caja/60.</t>
  </si>
  <si>
    <t>010.000.3666.00</t>
  </si>
  <si>
    <t>010.000.4334.00</t>
  </si>
  <si>
    <t>Budesonida micronizada 100 mcg 200 disparos y dispositivo  inhalador.</t>
  </si>
  <si>
    <t>010.000.0525.00</t>
  </si>
  <si>
    <t>Fenitoina 100mg tabletas o capsulas caja/50.</t>
  </si>
  <si>
    <t>010.000.0247.02</t>
  </si>
  <si>
    <t>Dexmedetomidina 200 mcg frasco ámpula 2ml. solución inyectable</t>
  </si>
  <si>
    <t>010.000.1051.00</t>
  </si>
  <si>
    <t>Magaldrato de dimeticona suspensión oral frasco de 250 ml.</t>
  </si>
  <si>
    <t>Dieta líquida sin fibra para diabéticos suspensión oral lata de 236 ml</t>
  </si>
  <si>
    <t>CARTUCHO</t>
  </si>
  <si>
    <t>010.000.1243.00</t>
  </si>
  <si>
    <t>010.000.5385.01</t>
  </si>
  <si>
    <t>010.000.1927.00</t>
  </si>
  <si>
    <t>Dicloxacilina 250 mg/ 5 ml suspension oral envase para 60 ml.</t>
  </si>
  <si>
    <t>010.000.5176.00</t>
  </si>
  <si>
    <t>Sucralfato 1g tabletas</t>
  </si>
  <si>
    <t>Bumetamida 0.5 mg/ml solución inyectable caja/5 ampolletas.</t>
  </si>
  <si>
    <t>010.000.4141.00</t>
  </si>
  <si>
    <t>Mometasona 0.50 g/100 ml suspensión para inhalación. Nebulizador con 1</t>
  </si>
  <si>
    <t>TUBO</t>
  </si>
  <si>
    <t>Sacarato óxido férrico 100 mg/5 ml, solución inyectable. Envase con 1</t>
  </si>
  <si>
    <t>010.000.3112.00</t>
  </si>
  <si>
    <t>Difenidol 40 mg/ 2 ml Solución inyectable. Envase con 2 ámpulas con 2</t>
  </si>
  <si>
    <t>010.000.4098.00</t>
  </si>
  <si>
    <t>Irbesartán - hidroclorotiazida 150 mg/12.5 mg, tableta. Envase con 28</t>
  </si>
  <si>
    <t>010.000.5330.00</t>
  </si>
  <si>
    <t>Alfa-dornasa 2.5 mg/2.5 ml solución ampolleta.</t>
  </si>
  <si>
    <t>Zidovudina 200mg/20ml, solución inyectable ampolletas</t>
  </si>
  <si>
    <t>NÚMERO DE LICITACIÓN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</si>
  <si>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</si>
  <si>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</si>
  <si>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</si>
  <si>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</si>
  <si>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</si>
  <si>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</si>
  <si>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</si>
  <si>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</si>
  <si>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</si>
  <si>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LA-012NDE001-N55-2015</t>
  </si>
  <si>
    <t>Inmunoglobulina 0.5 g/10 ml solución inyectable frasco 10 ml.</t>
  </si>
  <si>
    <t>Agua inyectable frasco de 500 ml tapa de rosca.</t>
  </si>
  <si>
    <t>Agua inyectable frasco de 500 ml, con soporte en la base para colocarse en tripie. Envase libre de pvc.</t>
  </si>
  <si>
    <t>010.000.4263.00</t>
  </si>
  <si>
    <t>Aciclovir 200 mg comprimidos o tabletas.</t>
  </si>
  <si>
    <t>010.000.4326.00</t>
  </si>
  <si>
    <t>Acetilcisteina 400 mg/2 ml (200 mg/ml) solución inyectable.</t>
  </si>
  <si>
    <t>010.000.0611.00</t>
  </si>
  <si>
    <t>Epinefrina 1 mg (1:1000) solución inyectable Ámpula de 1 ml</t>
  </si>
  <si>
    <t>010.000.3619.00</t>
  </si>
  <si>
    <t>Bicarbonato de sodio al 7.5% solución inyectable ámpulas de 10 ml.</t>
  </si>
  <si>
    <t>040.000.2877.00</t>
  </si>
  <si>
    <t>Ciclopentolato 10mg/ml solucion oftalmica frasco gotero de 3 ml.</t>
  </si>
  <si>
    <t>040.000.0202.00</t>
  </si>
  <si>
    <t>010.000.1551.00</t>
  </si>
  <si>
    <t>Orciprenalina 0.5 mg solución inyectable ampolletas.</t>
  </si>
  <si>
    <t>010.000.0504.00</t>
  </si>
  <si>
    <t>Digoxina 500 mcg/2 ml solución inyectable caja/6 ámpulas.</t>
  </si>
  <si>
    <t>010.000.0626.00</t>
  </si>
  <si>
    <t>010.000.3620.00</t>
  </si>
  <si>
    <t>Gluconato de calcio solución inyectable al 10% ámpula de 10 ml</t>
  </si>
  <si>
    <t>010.000.0265.00</t>
  </si>
  <si>
    <t>Lidocaina clorhidrato 1 g/epinefrina 0.25 mg solución inyectable Envas</t>
  </si>
  <si>
    <t>010.000.0261.00</t>
  </si>
  <si>
    <t>Lidocaina 1% (500 mg) solución inyectable frasco ámpula  50 ml.</t>
  </si>
  <si>
    <t>010.000.0476.00</t>
  </si>
  <si>
    <t>Metilprednisolona 500 mg/8 ml solución inyectable ámpulas</t>
  </si>
  <si>
    <t>010.000.0247.01</t>
  </si>
  <si>
    <t>010.000.2823.00</t>
  </si>
  <si>
    <t>Neomicina 1.75 mg/ml polimixina B 5 000 UI/ ml gramicidina 25 µg/ ml.</t>
  </si>
  <si>
    <t>040.000.0226.00</t>
  </si>
  <si>
    <t>Ketamina clorhidrato frasco ámpula de 500 mg/10 ml.</t>
  </si>
  <si>
    <t>010.000.5181.00</t>
  </si>
  <si>
    <t>Octreotida 1 mg/5ml suspension inyectable frasco ámpula de 5 ml.</t>
  </si>
  <si>
    <t>040.000.0221.00</t>
  </si>
  <si>
    <t>Tiopental sódico 0.5 g/20 ml solución inyectable frasco de 20 ml.</t>
  </si>
  <si>
    <t>010.000.3674.00</t>
  </si>
  <si>
    <t>Agua inyectable 10 ml solución inyectable Ampolleta</t>
  </si>
  <si>
    <t>010.000.0569.00</t>
  </si>
  <si>
    <t>NITROPRUSIATO DE SODIO. SOL. INY DE 50MG/ 2ML</t>
  </si>
  <si>
    <t>010.000.0612.00</t>
  </si>
  <si>
    <t>Norepinefrina 4 mg/2 ml solución inyectable ampolletas.</t>
  </si>
  <si>
    <t>010.000.0474.00</t>
  </si>
  <si>
    <t>Hidrocortisona 100 mg/2 ml solución inyectable frasco ámpula con diluy</t>
  </si>
  <si>
    <t>040.000.0243.00</t>
  </si>
  <si>
    <t>Etomidato de 20 mg/10 ml solución inyectable ámpulas de 10 ml.</t>
  </si>
  <si>
    <t>040.000.0302.00</t>
  </si>
  <si>
    <t>Naloxona,clorhidrato de. 0.4mg/ml. Solución inyectable ampolletas de 1</t>
  </si>
  <si>
    <t>Nifedipino liberación prolongada de 20 mg gragea.</t>
  </si>
  <si>
    <t>010.000.2302.00</t>
  </si>
  <si>
    <t>Acetazolamida 250 mg tableta. Envase con 20 tabletas.</t>
  </si>
  <si>
    <t>010.000.0477.00</t>
  </si>
  <si>
    <t>Beclometasona, Dipropionato de. Suspensión en aerosol 10 mg/inhalador</t>
  </si>
  <si>
    <t>010.000.5229.00</t>
  </si>
  <si>
    <t>Ácido ascórbico 1 g. solución inyectable ámpula de 10 ml.</t>
  </si>
  <si>
    <t>010.000.4059.00</t>
  </si>
  <si>
    <t>Rocuronio bromuro de 50 mg/5 ml solución inyectable frasco ámpula caja</t>
  </si>
  <si>
    <t>010.000.5386.00</t>
  </si>
  <si>
    <t>Cloruro de sodio al 17.7% solución inyectable ámpulas de 10 ml.</t>
  </si>
  <si>
    <t>010.000.5381.00</t>
  </si>
  <si>
    <t>Oligoelementos 0.3-1 ml/kg, frasco ámpula de 20 ml, cada 100 ml. conti</t>
  </si>
  <si>
    <t>040.000.3253.00</t>
  </si>
  <si>
    <t>Haloperidol 50 mg solución inyectable caja/6 ampolletas.</t>
  </si>
  <si>
    <t>010.000.2230.00</t>
  </si>
  <si>
    <t>Amoxicilina trihidratada - ácido clavulánico (Clavulanato de potasio),</t>
  </si>
  <si>
    <t>010.000.2716.00</t>
  </si>
  <si>
    <t>010.000.4409.00</t>
  </si>
  <si>
    <t>Tropicamida1 g/100 ml gotas oftálmicas frasco gotero de  5 ml.</t>
  </si>
  <si>
    <t>FRASCO GOTERO</t>
  </si>
  <si>
    <t>010.000.4111.00</t>
  </si>
  <si>
    <t>Trinitrato de glicerilo 5 mg/día parches.</t>
  </si>
  <si>
    <t>PARCHE</t>
  </si>
  <si>
    <t>010.000.4095.00</t>
  </si>
  <si>
    <t>Irbesartan 150 mg tabletas caja/ 28.</t>
  </si>
  <si>
    <t>010.000.0593.00</t>
  </si>
  <si>
    <t>Isosorbide 10 mg tabletas envase /20.</t>
  </si>
  <si>
    <t>010.000.0592.00</t>
  </si>
  <si>
    <t>Isosorbide 5 mg tabletas sublinguales envase /20.</t>
  </si>
  <si>
    <t>SCB</t>
  </si>
  <si>
    <t>SALMETEROL Y FLUTICASONA DISPOSITIVO INHALADOR  DE 50 MCG / 250 MG</t>
  </si>
  <si>
    <t xml:space="preserve">INHALADOR </t>
  </si>
  <si>
    <t>010.000.5432.00</t>
  </si>
  <si>
    <t>Filgrastim 300 mcg solución inyectable. Ámpula o jeringas prellenadas.</t>
  </si>
  <si>
    <t>010.000.0622.00</t>
  </si>
  <si>
    <t>Heparina 5000 UI/ml solución inyectable, frasco ámpula con 5 ml (25000</t>
  </si>
  <si>
    <t xml:space="preserve"> FRASCO ÁMPULA</t>
  </si>
  <si>
    <t>010.000.1714.00</t>
  </si>
  <si>
    <t xml:space="preserve">SACARATO ÓXIDO FÉRRICO 100 MG/5 ML, SOLUCIÓN INYECTABLE. ENVASE CON 1 AMPOLLETA DE 5 ML.  </t>
  </si>
  <si>
    <t>040.000.2098.00</t>
  </si>
  <si>
    <t>Buprenorfina 20 mg parche parches.</t>
  </si>
  <si>
    <t>040.000.2108.00</t>
  </si>
  <si>
    <t>Midazolam 5 mg/ 5ml solución inyectable caja ampolletas.</t>
  </si>
  <si>
    <t>010.000.2342.00</t>
  </si>
  <si>
    <t>Solución para diálisis peritoneal 1.5%  bolsa 1 litro, doble bolsa.</t>
  </si>
  <si>
    <t>010.000.2508.00</t>
  </si>
  <si>
    <t>Beclometasona, Dipropionato de Suspension en aerosol. Envase con Inhal</t>
  </si>
  <si>
    <t>VALPROATO SEMISÓDICO EQUIVALENTE A 500 MG DE ÁCIDO VALPROICO. TABLETAS DE LIBERACIÓN PROLONGADA. ENVASE CON 30 TABLETAS.</t>
  </si>
  <si>
    <t>040.000.4026.00</t>
  </si>
  <si>
    <t>Buprenorfina solución inyectable, ampolleta de 0.3 mg/ml, ampolletas.</t>
  </si>
  <si>
    <t>010.000.4097.00</t>
  </si>
  <si>
    <t>010.000.4407.00</t>
  </si>
  <si>
    <t>TETRACAINA CLORHIDRATO 5 mg/ml SOLUCIÓN OFTALMICA, FRASCO GOTERO DE 10</t>
  </si>
  <si>
    <t>010.000.5107.00</t>
  </si>
  <si>
    <t>Alteplasa 50mg/50ml activador de plasminogeno tisular</t>
  </si>
  <si>
    <t>010.000.5284.00</t>
  </si>
  <si>
    <t>CEFEPIME Solución Inyectable 500mg/5ml. Frasco Ámpula</t>
  </si>
  <si>
    <t>010.000.5445.00</t>
  </si>
  <si>
    <t>Rituximab 500 mg/50ml Solución inyectable. Envase con un frasco ámpula</t>
  </si>
  <si>
    <t>010.000.5631.00</t>
  </si>
  <si>
    <t>Alprostadil 20 mcg solución Inyectable. Jeringa precargada con 1 ml de</t>
  </si>
  <si>
    <t>Fórmula para lactantes con necesidades especiales de nutrición a base</t>
  </si>
  <si>
    <t>Telmisártan 20 mg tabletas. caja/30.</t>
  </si>
  <si>
    <t>NIVEL DE ATENCIÓN</t>
  </si>
  <si>
    <t>PRIMER NIVEL</t>
  </si>
  <si>
    <t>ENTREGA DE PRODUCTO</t>
  </si>
  <si>
    <t>INPER</t>
  </si>
  <si>
    <t>FABRICANTE DEL MEDICAMENTO</t>
  </si>
  <si>
    <t>MARCA DEL MEDICAMENTO</t>
  </si>
  <si>
    <t xml:space="preserve">LABORATORIOS PISA, S.A. DE C.V. </t>
  </si>
  <si>
    <t>SOLUCION DX-5 PISA</t>
  </si>
  <si>
    <t>SOLUCION DX CS PISA</t>
  </si>
  <si>
    <t xml:space="preserve">SOLUCION HT PISA </t>
  </si>
  <si>
    <t xml:space="preserve">SOLUCION CS PISA </t>
  </si>
  <si>
    <t xml:space="preserve">SOLUCION DX-10 PISA </t>
  </si>
  <si>
    <t>OCTAPHARMA PHARMAZEUTIKAL PRODUKIONSGESELLSCHAFT, M.B.H</t>
  </si>
  <si>
    <t>OCTAGAM</t>
  </si>
  <si>
    <t xml:space="preserve">AGUA INYECTABLE PISA </t>
  </si>
  <si>
    <t>KABI</t>
  </si>
  <si>
    <t>FRESENIUS</t>
  </si>
  <si>
    <t>JUBILANT HOLLISTER STLIER GENERAL PARTNERSHIP</t>
  </si>
  <si>
    <t xml:space="preserve">LONACTENE </t>
  </si>
  <si>
    <t xml:space="preserve">BIOMEP, S.A. DE C.V. </t>
  </si>
  <si>
    <t>DIURMESSEL</t>
  </si>
  <si>
    <t>HIPERMESSEL</t>
  </si>
  <si>
    <t>OXITOPISA</t>
  </si>
  <si>
    <t>MEAD JOHNSON</t>
  </si>
  <si>
    <t>PREGESTIMIL</t>
  </si>
  <si>
    <t>A.M.K.</t>
  </si>
  <si>
    <t xml:space="preserve">BRULUAGSA, S.A. DE C.V. </t>
  </si>
  <si>
    <t>CILOCID</t>
  </si>
  <si>
    <t xml:space="preserve">TECNOFARMA, S.A. DE C.V. </t>
  </si>
  <si>
    <t>FITROMTEC</t>
  </si>
  <si>
    <t>TRIPSIX</t>
  </si>
  <si>
    <t>HESTAR 130</t>
  </si>
  <si>
    <t xml:space="preserve">NUCITEC, S.A. DE C.V. </t>
  </si>
  <si>
    <t>ALISOY</t>
  </si>
  <si>
    <t>CAPIN BH</t>
  </si>
  <si>
    <t>CIRTRENT</t>
  </si>
  <si>
    <t xml:space="preserve">PISDENO </t>
  </si>
  <si>
    <t>BICARNAT</t>
  </si>
  <si>
    <t>KELEFUSIN</t>
  </si>
  <si>
    <t>LEK PHARMACEUTICALS D.D.</t>
  </si>
  <si>
    <t>AVAPENA</t>
  </si>
  <si>
    <t>INDUSTRIAS QUIMICO FARMACEUTICAS AMERICANAS, S.A. DE C.V.</t>
  </si>
  <si>
    <t>IQFADINA</t>
  </si>
  <si>
    <t>FORMITEX</t>
  </si>
  <si>
    <t xml:space="preserve">MAVI FARMACEUTICA, S.A. DE C.V. </t>
  </si>
  <si>
    <t>KROBICIN</t>
  </si>
  <si>
    <t>INHEPAR</t>
  </si>
  <si>
    <t>BOLENTAX</t>
  </si>
  <si>
    <t xml:space="preserve">LOEFFLER, S.A. DE C.V. </t>
  </si>
  <si>
    <t>CLINDAMICINA</t>
  </si>
  <si>
    <t>INDAMID</t>
  </si>
  <si>
    <t>CIPROBAC</t>
  </si>
  <si>
    <t>RELAZEPAM</t>
  </si>
  <si>
    <t>MEPRIZINA</t>
  </si>
  <si>
    <t>PENTREM</t>
  </si>
  <si>
    <t>ANTIVON</t>
  </si>
  <si>
    <t xml:space="preserve">RANDALL LABORATORIES, S.A. DE C.V. </t>
  </si>
  <si>
    <t>ANALPHEN</t>
  </si>
  <si>
    <t>INOTROPISA</t>
  </si>
  <si>
    <t>FENATEN</t>
  </si>
  <si>
    <t>EXETIN-A</t>
  </si>
  <si>
    <t xml:space="preserve">NITREME </t>
  </si>
  <si>
    <t>UNOKAVI</t>
  </si>
  <si>
    <t>KIMI FARM INTERNACIONAL, S.A. DE C.V.</t>
  </si>
  <si>
    <t>KIMI FARM</t>
  </si>
  <si>
    <t xml:space="preserve">SANOFI-AVENTIS DE MEXICO, S.A. DE C.V. </t>
  </si>
  <si>
    <t xml:space="preserve">PIRIMIR </t>
  </si>
  <si>
    <t xml:space="preserve">HENEXAL </t>
  </si>
  <si>
    <t>DILA-TEC</t>
  </si>
  <si>
    <t xml:space="preserve">GRUPO CARBEL, S.A. DE C.V. </t>
  </si>
  <si>
    <t>BOGUISINA</t>
  </si>
  <si>
    <t xml:space="preserve">AGILA SPECIALTIES PRIVATE LIMITED </t>
  </si>
  <si>
    <t>SOLHIDROL</t>
  </si>
  <si>
    <t xml:space="preserve">LABORATORIOS RUSSEK, S. DE RL. DE C.V. </t>
  </si>
  <si>
    <t>ARTAXOL</t>
  </si>
  <si>
    <t>PISAPEM</t>
  </si>
  <si>
    <t>FERRER INTERNACIONAL, S.A.</t>
  </si>
  <si>
    <t>HIDRASEC</t>
  </si>
  <si>
    <t xml:space="preserve">NOVAG INFANCIA, S.A. DE C.V. </t>
  </si>
  <si>
    <t>LAMBLIT</t>
  </si>
  <si>
    <t xml:space="preserve">INDUSTRIAS QUIMICO FARMACEUTICAS AMERICANAS, S.A. DE C.V. </t>
  </si>
  <si>
    <t>SAMONIL-V</t>
  </si>
  <si>
    <t>MACROFURIM</t>
  </si>
  <si>
    <t>ONEMER</t>
  </si>
  <si>
    <t>LOSINON</t>
  </si>
  <si>
    <t xml:space="preserve">PREDICOR </t>
  </si>
  <si>
    <t xml:space="preserve">SHANDONG JEWIM PHARMACEUTICAL CO. LTD </t>
  </si>
  <si>
    <t>BRESALTEC</t>
  </si>
  <si>
    <t xml:space="preserve">BOEHRINGER INGELHEIM PROMECO, S.A. DE C.V. </t>
  </si>
  <si>
    <t>ALUPENT</t>
  </si>
  <si>
    <t>SIEGFRIED RHEIN</t>
  </si>
  <si>
    <t>TRI-VO-SOL</t>
  </si>
  <si>
    <t>FOCINEM</t>
  </si>
  <si>
    <t>FF-20</t>
  </si>
  <si>
    <t>IKATIN</t>
  </si>
  <si>
    <t>CSL BEHRING GMBH</t>
  </si>
  <si>
    <t>ALBUMINA HUMANA BEHRING</t>
  </si>
  <si>
    <t xml:space="preserve">INSTITUTO GRIFOLS, S.A. </t>
  </si>
  <si>
    <t>IGAMAD</t>
  </si>
  <si>
    <t xml:space="preserve">ELI LILLY AND COMPANY </t>
  </si>
  <si>
    <t>HUMALOG</t>
  </si>
  <si>
    <t>INSULEX R</t>
  </si>
  <si>
    <t>FICONAX</t>
  </si>
  <si>
    <t>SOLUCION DX-50 PISA</t>
  </si>
  <si>
    <t xml:space="preserve">MAGNEFUSIN </t>
  </si>
  <si>
    <t>NUTRE-T</t>
  </si>
  <si>
    <t xml:space="preserve">LABORATORIOS BIOGALENIC, S.A. DE C.V. </t>
  </si>
  <si>
    <t>DELMED</t>
  </si>
  <si>
    <t>PISACILINA</t>
  </si>
  <si>
    <t xml:space="preserve">OTROZOL 500 </t>
  </si>
  <si>
    <t xml:space="preserve">MERCK, S.A. DE C.V. </t>
  </si>
  <si>
    <t>EUTIROX</t>
  </si>
  <si>
    <t xml:space="preserve">INDUSTRIAS QUIMICO FARMACEUTICA AMERICANAS, S.A. DE C.V. </t>
  </si>
  <si>
    <t>GRAFIN</t>
  </si>
  <si>
    <t xml:space="preserve">ABBOTT LABORATORIES DE MEXICO, S.A. DE C.V. </t>
  </si>
  <si>
    <t>FENABBOTT</t>
  </si>
  <si>
    <t xml:space="preserve">ULTRA LABORATORIOS, S.A. DE C.V. </t>
  </si>
  <si>
    <t>NOLASQUE</t>
  </si>
  <si>
    <t>DECOREX</t>
  </si>
  <si>
    <t>PRAMOTIL</t>
  </si>
  <si>
    <t>PRODUCTOS CIENTIFICOS, S.A. DE C.V.</t>
  </si>
  <si>
    <t>CARNOTPRIM</t>
  </si>
  <si>
    <t xml:space="preserve">PRONTOL </t>
  </si>
  <si>
    <t xml:space="preserve">LABORATORIOS DIBA, S.A. DE C.V. </t>
  </si>
  <si>
    <t>ALERDIL</t>
  </si>
  <si>
    <t xml:space="preserve">LABORATORIOS VALDECASAS, S.A. </t>
  </si>
  <si>
    <t xml:space="preserve">FERVAL </t>
  </si>
  <si>
    <t>PRODUCTOS FARMACEUTICOS, S.A. DE C.V.</t>
  </si>
  <si>
    <t>ATARAX</t>
  </si>
  <si>
    <t>TIAROTEC</t>
  </si>
  <si>
    <t xml:space="preserve">NOVAXEN </t>
  </si>
  <si>
    <t>TENDRIN</t>
  </si>
  <si>
    <t xml:space="preserve">ABEFEN </t>
  </si>
  <si>
    <t>SYNESPRAMID</t>
  </si>
  <si>
    <t xml:space="preserve">IMPORTADORA Y MANUFACTURERA BRULUART, S.A. DE C.V. </t>
  </si>
  <si>
    <t xml:space="preserve">PORTEM </t>
  </si>
  <si>
    <t>BAYER DE MÉXICO, S.A. DE C.V.</t>
  </si>
  <si>
    <t>PARACETAMOL BAYER</t>
  </si>
  <si>
    <t>VITAFUSIN</t>
  </si>
  <si>
    <t>BRISTOL MYERS SQUIBB S.R.L</t>
  </si>
  <si>
    <t>TEMPRA I.V.</t>
  </si>
  <si>
    <t>AMOFILIN</t>
  </si>
  <si>
    <t>BONOSTE</t>
  </si>
  <si>
    <t>CORDILAT</t>
  </si>
  <si>
    <t xml:space="preserve">FENODIL </t>
  </si>
  <si>
    <t>ALNEX</t>
  </si>
  <si>
    <t xml:space="preserve">BERMAN LABORATORIOS, S.A. DE C.V. </t>
  </si>
  <si>
    <t>BENAL 500</t>
  </si>
  <si>
    <t xml:space="preserve">GELPHARMA, S.A. DE C.V. </t>
  </si>
  <si>
    <t>GELDEX</t>
  </si>
  <si>
    <t xml:space="preserve">LABORATORIOS BIOQUIMICO MEXICANO, S.A. DE C.V. </t>
  </si>
  <si>
    <t>PRABIOQUIM</t>
  </si>
  <si>
    <t>FALOT</t>
  </si>
  <si>
    <t>NODESCRON</t>
  </si>
  <si>
    <t>RANULIN</t>
  </si>
  <si>
    <t>VITAFUSIN-PED</t>
  </si>
  <si>
    <t>RAUDIL</t>
  </si>
  <si>
    <t xml:space="preserve">BONARUM PHARMA, S.A. DE C.V. </t>
  </si>
  <si>
    <t>DERMUCOR S</t>
  </si>
  <si>
    <t>CEFAXONA</t>
  </si>
  <si>
    <t>FARMAR IA IGLE</t>
  </si>
  <si>
    <t>KLARICID 12H</t>
  </si>
  <si>
    <t>OXILEIR</t>
  </si>
  <si>
    <t>FOTEXINA IV</t>
  </si>
  <si>
    <t>VANAURUS</t>
  </si>
  <si>
    <t>MERCK SHARP &amp; DOHME, S.A. DE C.V.</t>
  </si>
  <si>
    <t>CELESTONO CRONODOSE</t>
  </si>
  <si>
    <t>NAXIFELAR</t>
  </si>
  <si>
    <t>NESTLE</t>
  </si>
  <si>
    <t>PRENAN</t>
  </si>
  <si>
    <t>ENFAMIL</t>
  </si>
  <si>
    <t xml:space="preserve">PRIXIN </t>
  </si>
  <si>
    <t xml:space="preserve">PRODUCTOS CIENTIFICOS, S.A. DE C.V. </t>
  </si>
  <si>
    <t>TRIMETUBINA MK</t>
  </si>
  <si>
    <t xml:space="preserve">BROXOL </t>
  </si>
  <si>
    <t>FLUCOXAN</t>
  </si>
  <si>
    <t>TOP-K</t>
  </si>
  <si>
    <t xml:space="preserve">FRACA, S.A. DE C.V. </t>
  </si>
  <si>
    <t>ENFANCE</t>
  </si>
  <si>
    <t>CHIESI FARMACEUTICI S.P.A</t>
  </si>
  <si>
    <t>CUROSURF</t>
  </si>
  <si>
    <t>ZHEJIANG HUAHAL PHARMACEUTICAL CO. LTD</t>
  </si>
  <si>
    <t>REDUPREC</t>
  </si>
  <si>
    <t xml:space="preserve">QUIMICA Y FARMACIA, S.A. DE C.V. </t>
  </si>
  <si>
    <t>NISTA-QUIM</t>
  </si>
  <si>
    <t>BRUPEN</t>
  </si>
  <si>
    <t xml:space="preserve">CORDEN PHARMA, SOCIETA PER AZIONI </t>
  </si>
  <si>
    <t xml:space="preserve">DIPRIVAN </t>
  </si>
  <si>
    <t>DIONIXOL</t>
  </si>
  <si>
    <t>ANGIOPOHL</t>
  </si>
  <si>
    <t xml:space="preserve">TRATOBEN </t>
  </si>
  <si>
    <t xml:space="preserve">LABORATORIOS DERMATOLOGICOS DARIER, S.A. DE C.V. </t>
  </si>
  <si>
    <t>CALIDERM PREMIUM</t>
  </si>
  <si>
    <t xml:space="preserve">VITAE LABORATORIOS, S.A. DE C.V. </t>
  </si>
  <si>
    <t xml:space="preserve">FORTIMIN </t>
  </si>
  <si>
    <t xml:space="preserve">SON´S NATURAL, S.A. DE C.V. </t>
  </si>
  <si>
    <t>ASPITAK-P</t>
  </si>
  <si>
    <t xml:space="preserve">REPRESENTACIONES E INVESTIGACIONES MEDICAS, S.A. DE C.V. </t>
  </si>
  <si>
    <t xml:space="preserve">MELGAZIL </t>
  </si>
  <si>
    <t>FAMAR HEALTH CARE SERVICES MADRD, S.A.U</t>
  </si>
  <si>
    <t>PROFENID I.V.</t>
  </si>
  <si>
    <t>ROSATIL</t>
  </si>
  <si>
    <t xml:space="preserve">SERRAL, S.A. DE C.V. </t>
  </si>
  <si>
    <t>CYRUX</t>
  </si>
  <si>
    <t>LIBONIDE</t>
  </si>
  <si>
    <t>ULTROMEP</t>
  </si>
  <si>
    <t xml:space="preserve">JANSSEN CILAG, S.A.  DE C.V. </t>
  </si>
  <si>
    <t>SUFREXAL</t>
  </si>
  <si>
    <t xml:space="preserve">OXOWAY </t>
  </si>
  <si>
    <t xml:space="preserve">FARMCEUTICA HISPANOAMERICANA, S.A. DE C.V. </t>
  </si>
  <si>
    <t>FHISFLUNAL</t>
  </si>
  <si>
    <t>LOFFYMIX</t>
  </si>
  <si>
    <t>VINZA</t>
  </si>
  <si>
    <t>RESPIR</t>
  </si>
  <si>
    <t xml:space="preserve">BOEHRINGER INGELMEIM MEXICO, S.A. DE C.V. </t>
  </si>
  <si>
    <t>COMBIVENT</t>
  </si>
  <si>
    <t>HOFFMANN - LA ROCHE AG</t>
  </si>
  <si>
    <t>BEPANTHEN</t>
  </si>
  <si>
    <t>C-MOTIL</t>
  </si>
  <si>
    <t xml:space="preserve">ITALFARMACO, S.A. </t>
  </si>
  <si>
    <t>EBORIX</t>
  </si>
  <si>
    <t xml:space="preserve">LABORATORIOS VANQUISH, S.A. DE C.V. </t>
  </si>
  <si>
    <t>VAN-CAL</t>
  </si>
  <si>
    <t>CELL PHARMA</t>
  </si>
  <si>
    <t xml:space="preserve">KITOSCELL </t>
  </si>
  <si>
    <t>EVEMGLEAFEM</t>
  </si>
  <si>
    <t>PATHEON ITALIA S.P.A</t>
  </si>
  <si>
    <t>KEPPRA</t>
  </si>
  <si>
    <t>PISACAINA 2%</t>
  </si>
  <si>
    <t>VALDECASAS</t>
  </si>
  <si>
    <t>VALDEFER</t>
  </si>
  <si>
    <t>MARZIVAG</t>
  </si>
  <si>
    <t>MACROZIT</t>
  </si>
  <si>
    <t>LIOMONT</t>
  </si>
  <si>
    <t>GRATEN</t>
  </si>
  <si>
    <t>VIDACAP</t>
  </si>
  <si>
    <t>SON´S</t>
  </si>
  <si>
    <t>ACROXIL</t>
  </si>
  <si>
    <t>ADYTENN</t>
  </si>
  <si>
    <t>VIOPEXA</t>
  </si>
  <si>
    <t>PANAZECLOX</t>
  </si>
  <si>
    <t xml:space="preserve">RELACUM </t>
  </si>
  <si>
    <t xml:space="preserve">LABORATOROIRES BESINS INTERNATIONAL </t>
  </si>
  <si>
    <t>UTROGESTAN</t>
  </si>
  <si>
    <t xml:space="preserve">PROFLUXOL </t>
  </si>
  <si>
    <t>BOEHRINGER INGELHEIM PHARMA GMBH &amp; CO. KG</t>
  </si>
  <si>
    <t>SYNAGIS</t>
  </si>
  <si>
    <t>NOVACAREL</t>
  </si>
  <si>
    <t>EQUIVAC</t>
  </si>
  <si>
    <t>PIPTABAC</t>
  </si>
  <si>
    <t xml:space="preserve">SANOFI WINTHROP INDUSTRIE </t>
  </si>
  <si>
    <t xml:space="preserve">PRIMACOR </t>
  </si>
  <si>
    <t>NABIAN-K</t>
  </si>
  <si>
    <t>GENOMMA LAB INTERNACIONAL, S.A.B. DE C.V</t>
  </si>
  <si>
    <t>LOMECAN V</t>
  </si>
  <si>
    <t>PEYONA</t>
  </si>
  <si>
    <t>ESPECIFICOS STENDHAL</t>
  </si>
  <si>
    <t>AMBISOME</t>
  </si>
  <si>
    <t xml:space="preserve">LABORATORIOS SOPHIA, S.A. DE C.V. </t>
  </si>
  <si>
    <t>TP OFTENO</t>
  </si>
  <si>
    <t xml:space="preserve">PISACAINA 2% CON EPINEFRINA </t>
  </si>
  <si>
    <t>SINERGIX</t>
  </si>
  <si>
    <t>SANOFI WINTHROP INDUSTRIE</t>
  </si>
  <si>
    <t>DICYNONE</t>
  </si>
  <si>
    <t>INNEFOL</t>
  </si>
  <si>
    <t>PRURIX</t>
  </si>
  <si>
    <t xml:space="preserve">GLAXOSMITHKLINE, S.A. DE C.V. </t>
  </si>
  <si>
    <t>PULMOZYME</t>
  </si>
  <si>
    <t xml:space="preserve">GENENTECH INC. </t>
  </si>
  <si>
    <t>UNIZURIK</t>
  </si>
  <si>
    <t>MUCIBRON</t>
  </si>
  <si>
    <t>FANFOCID</t>
  </si>
  <si>
    <t>GRAMAXIN</t>
  </si>
  <si>
    <t xml:space="preserve">ANTIBIOTICOS DE MEXICO, S.A. DE C.V. </t>
  </si>
  <si>
    <t>ATROPISA</t>
  </si>
  <si>
    <t xml:space="preserve">CARPIN </t>
  </si>
  <si>
    <t>IZADIMA</t>
  </si>
  <si>
    <t>KRUNAMINA</t>
  </si>
  <si>
    <t>AMIFARIN</t>
  </si>
  <si>
    <t xml:space="preserve">FARMACEUTICA WANDEL, S.A. DE C.V. </t>
  </si>
  <si>
    <t>PENCLOX</t>
  </si>
  <si>
    <t>FRESUBIN D</t>
  </si>
  <si>
    <t xml:space="preserve">FRESENIUS KABI MEXICO, S.A. DE C.V. </t>
  </si>
  <si>
    <t>DOBUJECT</t>
  </si>
  <si>
    <t>BERLIMED, S.A.</t>
  </si>
  <si>
    <t>FENIFFLER</t>
  </si>
  <si>
    <t>LOEFFLER, S.A. DE C.V.</t>
  </si>
  <si>
    <t>LEVIFLEX</t>
  </si>
  <si>
    <t>PISACAINA-E/CD</t>
  </si>
  <si>
    <t>WAYPER</t>
  </si>
  <si>
    <t>GRALOXEN</t>
  </si>
  <si>
    <t>MAVI FARMACEUTICA S A DE C V</t>
  </si>
  <si>
    <t xml:space="preserve">BUFIGEN </t>
  </si>
  <si>
    <t>SINTASER</t>
  </si>
  <si>
    <t>GLAXOSMITHKLINE S A DE C V</t>
  </si>
  <si>
    <t xml:space="preserve">ALIVOATO </t>
  </si>
  <si>
    <t xml:space="preserve">INDUSTRIAS SUANCA, S.A. DE C.V. </t>
  </si>
  <si>
    <t>ZUFTIL</t>
  </si>
  <si>
    <t xml:space="preserve">SULARIN </t>
  </si>
  <si>
    <t xml:space="preserve">ARLEX DE MEXICO, S.A. DE C.V. </t>
  </si>
  <si>
    <t xml:space="preserve">TRAZIL OFTENO </t>
  </si>
  <si>
    <t>EDORAME</t>
  </si>
  <si>
    <t>VALCOTE</t>
  </si>
  <si>
    <t>HOSPIRA INC</t>
  </si>
  <si>
    <t>ARTERINA</t>
  </si>
  <si>
    <t>VEPILTAX</t>
  </si>
  <si>
    <t>REVITARE</t>
  </si>
  <si>
    <t>RETROVIR AZT IV</t>
  </si>
  <si>
    <t>DEPAKENE</t>
  </si>
  <si>
    <t>BULMICORT TURBUHALER</t>
  </si>
  <si>
    <t>ASTRAZENECA AB</t>
  </si>
  <si>
    <t>MICCIL</t>
  </si>
  <si>
    <t>LABORATORIOS SENOSIAIN, S.A. DE C.V.</t>
  </si>
  <si>
    <t>BLEOCINA</t>
  </si>
  <si>
    <t>LANOXIN ELIXIR PEDIATRICO</t>
  </si>
  <si>
    <t xml:space="preserve">GLAXOSMITHKLINE MEXICO, S.A. DE C.V. </t>
  </si>
  <si>
    <t>GONET</t>
  </si>
  <si>
    <t xml:space="preserve">MOTILUM </t>
  </si>
  <si>
    <t>JANSSEN PHARMACEUTICA NV</t>
  </si>
  <si>
    <t>FENIFFLER-T</t>
  </si>
  <si>
    <t>LOEFFLER S A DE C V</t>
  </si>
  <si>
    <t xml:space="preserve">COAPROVEL </t>
  </si>
  <si>
    <t>NIZORAL</t>
  </si>
  <si>
    <t xml:space="preserve">JANSSEN-CILAG DE MEXICO, S DE RL DE C.V. </t>
  </si>
  <si>
    <t>PISACAINA</t>
  </si>
  <si>
    <t xml:space="preserve">METICEL OFTENO </t>
  </si>
  <si>
    <t xml:space="preserve">LABORATORIOS SOPHIA, S.A. DE CV. </t>
  </si>
  <si>
    <t xml:space="preserve">RINELON </t>
  </si>
  <si>
    <t>SCHERING PLOUGH LABO N.V.</t>
  </si>
  <si>
    <t>NOOTROPIL</t>
  </si>
  <si>
    <t>VENOFERRUM</t>
  </si>
  <si>
    <t xml:space="preserve">NYCOMED GMBH </t>
  </si>
  <si>
    <t>EPIVAL ER</t>
  </si>
  <si>
    <t>ABBVIE LTD</t>
  </si>
  <si>
    <t>VANDIX</t>
  </si>
  <si>
    <t>JANSSEN CILAG</t>
  </si>
  <si>
    <t>MOTRIN</t>
  </si>
  <si>
    <t>Enfamil</t>
  </si>
  <si>
    <t>DAKTARIN</t>
  </si>
  <si>
    <t>UNIDAD DE MEDIDA</t>
  </si>
  <si>
    <t>Medicamento Controlado</t>
  </si>
  <si>
    <t>PROSTAGLANDINA E1 ALPROSTADIL 500 MCG/ML ADMINISTRACIÓN INTRAVENOSA FR</t>
  </si>
  <si>
    <t>FIBRINOGENO HUMANO 1.5 6/100 ML POLVO LIOFILIZADO Y DISOLVENTE PARA SO</t>
  </si>
  <si>
    <t>PIEZA</t>
  </si>
  <si>
    <t>ISAVIR</t>
  </si>
  <si>
    <t xml:space="preserve">PISACAINA AL 2% CON EPINEFRINA </t>
  </si>
  <si>
    <t>ANESKET</t>
  </si>
  <si>
    <t>ALISTINT</t>
  </si>
  <si>
    <t>GLENMARK PHARMACEUTICALS LTD</t>
  </si>
  <si>
    <t xml:space="preserve">MIZRABA </t>
  </si>
  <si>
    <t>BROSPINA</t>
  </si>
  <si>
    <t>INNOVARE</t>
  </si>
  <si>
    <t>CLOTTAFACT</t>
  </si>
  <si>
    <t>PURAMINO</t>
  </si>
  <si>
    <t>TELARTEQ</t>
  </si>
  <si>
    <t>010.000.4263.00U</t>
  </si>
  <si>
    <t>010.000.3674.00U</t>
  </si>
  <si>
    <t>010.000.6051.00</t>
  </si>
  <si>
    <t>010.000.6070.00</t>
  </si>
  <si>
    <t>030.000.0013.00</t>
  </si>
  <si>
    <t xml:space="preserve">presentación del producto (genérico, patente o innovador), </t>
  </si>
  <si>
    <t>PRESENTACIÓN DEL PRODUCTO (GENÉRICO, PATENTE O INNOVADOR)</t>
  </si>
  <si>
    <t>INNOVADOR</t>
  </si>
  <si>
    <t>GENÉRICO</t>
  </si>
  <si>
    <t>Valproato de magnesio equivalente a 186 mg de ácido valproico. Solució</t>
  </si>
  <si>
    <t>Carbonato de calcio 500 mg tabletas. Envase con 30.</t>
  </si>
  <si>
    <t>REFRACTYL</t>
  </si>
  <si>
    <t>OSTEOMIN</t>
  </si>
  <si>
    <t>NYCOMED, S.A. DE C.V.</t>
  </si>
  <si>
    <t>OFTENO</t>
  </si>
  <si>
    <t>LABORATORIO SOPHIA</t>
  </si>
  <si>
    <t>010.000.2623.00</t>
  </si>
  <si>
    <t>Fenilefrina 2.5 mg/ ml gotas nasales. Frasco gotero de 15 ml.</t>
  </si>
  <si>
    <t xml:space="preserve">LEFRINE </t>
  </si>
  <si>
    <t xml:space="preserve">LABORATORIOS GRIN, S.A. DE C.V. </t>
  </si>
  <si>
    <t>NEPOL</t>
  </si>
  <si>
    <t xml:space="preserve">INFATALIDINA </t>
  </si>
  <si>
    <t xml:space="preserve">LABORATORIOS SALUS, S.A. DE C.V. </t>
  </si>
  <si>
    <t>HFA-DOBIPRO</t>
  </si>
  <si>
    <t>3M DRUG DELIVERY SYSTEMS</t>
  </si>
  <si>
    <t>MINITRAN</t>
  </si>
  <si>
    <t>LTS LOHMAN THERAPIE SYSTEME AG</t>
  </si>
  <si>
    <t>TRANSTEC</t>
  </si>
  <si>
    <t>010.000.3102.00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</si>
</sst>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3" borderId="7" applyNumberFormat="0" applyFont="0" applyAlignment="0" applyProtection="0"/>
  </cellStyleXfs>
  <cellXfs count="8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3" fontId="0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Alignment="1">
      <alignment horizontal="left"/>
    </xf>
    <xf numFmtId="43" fontId="2" fillId="2" borderId="1" xfId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4" fontId="0" fillId="0" borderId="1" xfId="2" applyFont="1" applyFill="1" applyBorder="1" applyAlignment="1">
      <alignment horizontal="center"/>
    </xf>
    <xf numFmtId="44" fontId="0" fillId="0" borderId="0" xfId="2" applyFont="1"/>
    <xf numFmtId="3" fontId="2" fillId="2" borderId="1" xfId="0" applyNumberFormat="1" applyFont="1" applyFill="1" applyBorder="1" applyAlignment="1">
      <alignment horizontal="center" vertical="center" wrapText="1"/>
    </xf>
    <xf numFmtId="44" fontId="6" fillId="0" borderId="1" xfId="5" applyNumberFormat="1" applyFont="1" applyFill="1" applyBorder="1" applyAlignment="1" applyProtection="1">
      <alignment horizontal="center" vertical="top" readingOrder="1"/>
      <protection locked="0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4" fontId="7" fillId="0" borderId="1" xfId="2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44" fontId="7" fillId="0" borderId="1" xfId="2" applyFont="1" applyFill="1" applyBorder="1" applyAlignment="1">
      <alignment horizontal="center" vertical="center"/>
    </xf>
    <xf numFmtId="44" fontId="7" fillId="0" borderId="1" xfId="0" applyNumberFormat="1" applyFont="1" applyFill="1" applyBorder="1"/>
    <xf numFmtId="3" fontId="7" fillId="0" borderId="1" xfId="2" applyNumberFormat="1" applyFont="1" applyFill="1" applyBorder="1" applyAlignment="1">
      <alignment horizontal="center"/>
    </xf>
    <xf numFmtId="44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/>
    <xf numFmtId="44" fontId="7" fillId="0" borderId="1" xfId="2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44" fontId="6" fillId="0" borderId="1" xfId="6" applyNumberFormat="1" applyFont="1" applyFill="1" applyBorder="1" applyAlignment="1" applyProtection="1">
      <alignment horizontal="center" vertical="top" readingOrder="1"/>
      <protection locked="0"/>
    </xf>
    <xf numFmtId="0" fontId="7" fillId="0" borderId="1" xfId="6" applyFont="1" applyFill="1" applyBorder="1" applyAlignment="1">
      <alignment horizontal="center"/>
    </xf>
    <xf numFmtId="0" fontId="7" fillId="0" borderId="1" xfId="6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left" vertical="center"/>
    </xf>
    <xf numFmtId="43" fontId="0" fillId="0" borderId="0" xfId="1" applyFont="1"/>
    <xf numFmtId="3" fontId="0" fillId="0" borderId="1" xfId="0" applyNumberFormat="1" applyFill="1" applyBorder="1"/>
    <xf numFmtId="0" fontId="0" fillId="0" borderId="1" xfId="0" applyFill="1" applyBorder="1"/>
    <xf numFmtId="44" fontId="0" fillId="0" borderId="1" xfId="0" applyNumberFormat="1" applyFill="1" applyBorder="1"/>
    <xf numFmtId="44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4" fontId="6" fillId="0" borderId="1" xfId="5" applyNumberFormat="1" applyFont="1" applyFill="1" applyBorder="1" applyAlignment="1" applyProtection="1">
      <alignment horizontal="center" vertical="center"/>
      <protection locked="0"/>
    </xf>
    <xf numFmtId="44" fontId="7" fillId="0" borderId="1" xfId="2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44" fontId="7" fillId="0" borderId="1" xfId="0" applyNumberFormat="1" applyFont="1" applyBorder="1"/>
    <xf numFmtId="0" fontId="7" fillId="0" borderId="0" xfId="0" applyFont="1"/>
    <xf numFmtId="0" fontId="7" fillId="0" borderId="1" xfId="0" applyFont="1" applyBorder="1"/>
    <xf numFmtId="0" fontId="7" fillId="0" borderId="0" xfId="0" applyFont="1" applyAlignment="1">
      <alignment horizontal="center"/>
    </xf>
    <xf numFmtId="0" fontId="7" fillId="0" borderId="5" xfId="0" applyFont="1" applyFill="1" applyBorder="1" applyAlignment="1">
      <alignment horizontal="left"/>
    </xf>
    <xf numFmtId="44" fontId="7" fillId="0" borderId="1" xfId="2" applyFont="1" applyBorder="1"/>
    <xf numFmtId="0" fontId="7" fillId="0" borderId="1" xfId="0" applyFont="1" applyBorder="1" applyAlignment="1">
      <alignment horizontal="left"/>
    </xf>
    <xf numFmtId="3" fontId="7" fillId="0" borderId="5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3" fontId="2" fillId="2" borderId="1" xfId="1" applyFont="1" applyFill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/>
    </xf>
    <xf numFmtId="43" fontId="2" fillId="2" borderId="1" xfId="1" applyFont="1" applyFill="1" applyBorder="1" applyAlignment="1">
      <alignment horizontal="center" vertical="center" wrapText="1"/>
    </xf>
    <xf numFmtId="44" fontId="7" fillId="0" borderId="0" xfId="0" applyNumberFormat="1" applyFont="1"/>
    <xf numFmtId="44" fontId="0" fillId="0" borderId="0" xfId="2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4" xfId="0" applyFont="1" applyFill="1" applyBorder="1" applyAlignment="1">
      <alignment horizontal="left"/>
    </xf>
    <xf numFmtId="44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0" applyNumberFormat="1"/>
    <xf numFmtId="44" fontId="7" fillId="0" borderId="0" xfId="2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 wrapText="1"/>
    </xf>
    <xf numFmtId="44" fontId="7" fillId="0" borderId="0" xfId="0" applyNumberFormat="1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3" fontId="4" fillId="0" borderId="0" xfId="1" applyFont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justify" vertical="center" wrapText="1"/>
    </xf>
    <xf numFmtId="43" fontId="2" fillId="2" borderId="6" xfId="1" applyFont="1" applyFill="1" applyBorder="1" applyAlignment="1">
      <alignment horizontal="justify" vertical="center" wrapText="1"/>
    </xf>
    <xf numFmtId="165" fontId="0" fillId="0" borderId="0" xfId="1" applyNumberFormat="1" applyFont="1"/>
    <xf numFmtId="165" fontId="7" fillId="0" borderId="0" xfId="0" applyNumberFormat="1" applyFont="1"/>
    <xf numFmtId="0" fontId="0" fillId="0" borderId="4" xfId="0" applyBorder="1" applyAlignment="1">
      <alignment horizontal="center"/>
    </xf>
  </cellXfs>
  <cellStyles count="7">
    <cellStyle name="Millares" xfId="1" builtinId="3"/>
    <cellStyle name="Millares 2" xfId="4"/>
    <cellStyle name="Moneda" xfId="2" builtinId="4"/>
    <cellStyle name="Moneda 2" xfId="3"/>
    <cellStyle name="Normal" xfId="0" builtinId="0"/>
    <cellStyle name="Normal 5" xfId="5"/>
    <cellStyle name="Notas" xfId="6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57150</xdr:rowOff>
    </xdr:from>
    <xdr:to>
      <xdr:col>1</xdr:col>
      <xdr:colOff>361950</xdr:colOff>
      <xdr:row>5</xdr:row>
      <xdr:rowOff>144296</xdr:rowOff>
    </xdr:to>
    <xdr:pic>
      <xdr:nvPicPr>
        <xdr:cNvPr id="2" name="Imagen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50"/>
          <a:ext cx="1009651" cy="1039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28575</xdr:rowOff>
    </xdr:from>
    <xdr:to>
      <xdr:col>1</xdr:col>
      <xdr:colOff>76200</xdr:colOff>
      <xdr:row>5</xdr:row>
      <xdr:rowOff>77621</xdr:rowOff>
    </xdr:to>
    <xdr:pic>
      <xdr:nvPicPr>
        <xdr:cNvPr id="2" name="Imagen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28575"/>
          <a:ext cx="1009651" cy="1039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3"/>
  <sheetViews>
    <sheetView topLeftCell="E1" workbookViewId="0">
      <pane ySplit="10" topLeftCell="A338" activePane="bottomLeft" state="frozen"/>
      <selection pane="bottomLeft" activeCell="E341" sqref="E341"/>
    </sheetView>
  </sheetViews>
  <sheetFormatPr baseColWidth="10" defaultRowHeight="15" x14ac:dyDescent="0.25"/>
  <cols>
    <col min="2" max="2" width="18.140625" customWidth="1"/>
    <col min="3" max="3" width="17.7109375" customWidth="1"/>
    <col min="4" max="4" width="22.28515625" customWidth="1"/>
    <col min="5" max="5" width="16" customWidth="1"/>
    <col min="6" max="6" width="9.42578125" customWidth="1"/>
    <col min="7" max="7" width="21.140625" customWidth="1"/>
    <col min="8" max="8" width="12.85546875" style="6" customWidth="1"/>
    <col min="10" max="10" width="0" hidden="1" customWidth="1"/>
    <col min="11" max="11" width="14.140625" hidden="1" customWidth="1"/>
    <col min="12" max="12" width="0" hidden="1" customWidth="1"/>
    <col min="13" max="13" width="14.5703125" hidden="1" customWidth="1"/>
    <col min="14" max="14" width="0" hidden="1" customWidth="1"/>
    <col min="15" max="15" width="14.42578125" hidden="1" customWidth="1"/>
    <col min="16" max="16" width="0" hidden="1" customWidth="1"/>
    <col min="17" max="17" width="14.5703125" hidden="1" customWidth="1"/>
    <col min="18" max="18" width="0" hidden="1" customWidth="1"/>
    <col min="19" max="19" width="15" hidden="1" customWidth="1"/>
    <col min="21" max="21" width="15.140625" customWidth="1"/>
    <col min="23" max="23" width="14.42578125" customWidth="1"/>
    <col min="25" max="25" width="15" customWidth="1"/>
    <col min="27" max="27" width="15.28515625" customWidth="1"/>
    <col min="29" max="29" width="15.140625" customWidth="1"/>
    <col min="31" max="31" width="15.42578125" customWidth="1"/>
    <col min="33" max="33" width="15.7109375" customWidth="1"/>
  </cols>
  <sheetData>
    <row r="1" spans="1:33" ht="15.75" customHeight="1" x14ac:dyDescent="0.25">
      <c r="A1" s="72" t="s">
        <v>447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1:33" ht="15.75" customHeight="1" x14ac:dyDescent="0.25">
      <c r="A2" s="72" t="s">
        <v>448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3" ht="15.75" customHeight="1" x14ac:dyDescent="0.25">
      <c r="A3" s="72" t="s">
        <v>449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15.75" customHeight="1" x14ac:dyDescent="0.25">
      <c r="A4" s="72" t="s">
        <v>450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1:33" x14ac:dyDescent="0.25">
      <c r="F5" s="3"/>
      <c r="G5" s="3"/>
      <c r="H5" s="3"/>
      <c r="I5" s="3"/>
      <c r="J5" s="5"/>
      <c r="K5" s="5"/>
      <c r="L5" s="6"/>
      <c r="M5" s="6"/>
      <c r="N5" s="7"/>
    </row>
    <row r="9" spans="1:33" ht="15.75" x14ac:dyDescent="0.25">
      <c r="A9" s="67" t="s">
        <v>7</v>
      </c>
      <c r="B9" s="67" t="s">
        <v>8</v>
      </c>
      <c r="C9" s="67" t="s">
        <v>9</v>
      </c>
      <c r="D9" s="68" t="s">
        <v>493</v>
      </c>
      <c r="E9" s="70" t="s">
        <v>0</v>
      </c>
      <c r="F9" s="71" t="s">
        <v>1</v>
      </c>
      <c r="G9" s="71" t="s">
        <v>2</v>
      </c>
      <c r="H9" s="71" t="s">
        <v>3</v>
      </c>
      <c r="I9" s="71" t="s">
        <v>4</v>
      </c>
      <c r="J9" s="65" t="s">
        <v>452</v>
      </c>
      <c r="K9" s="66"/>
      <c r="L9" s="65" t="s">
        <v>453</v>
      </c>
      <c r="M9" s="66"/>
      <c r="N9" s="65" t="s">
        <v>458</v>
      </c>
      <c r="O9" s="66"/>
      <c r="P9" s="65" t="s">
        <v>494</v>
      </c>
      <c r="Q9" s="66"/>
      <c r="R9" s="65" t="s">
        <v>495</v>
      </c>
      <c r="S9" s="66"/>
      <c r="T9" s="65" t="s">
        <v>496</v>
      </c>
      <c r="U9" s="66"/>
      <c r="V9" s="65" t="s">
        <v>497</v>
      </c>
      <c r="W9" s="66"/>
      <c r="X9" s="65" t="s">
        <v>498</v>
      </c>
      <c r="Y9" s="66"/>
      <c r="Z9" s="65" t="s">
        <v>499</v>
      </c>
      <c r="AA9" s="66"/>
      <c r="AB9" s="65" t="s">
        <v>500</v>
      </c>
      <c r="AC9" s="66"/>
      <c r="AD9" s="65" t="s">
        <v>501</v>
      </c>
      <c r="AE9" s="66"/>
      <c r="AF9" s="65" t="s">
        <v>502</v>
      </c>
      <c r="AG9" s="66"/>
    </row>
    <row r="10" spans="1:33" ht="33" customHeight="1" x14ac:dyDescent="0.25">
      <c r="A10" s="67"/>
      <c r="B10" s="67"/>
      <c r="C10" s="67"/>
      <c r="D10" s="69"/>
      <c r="E10" s="70"/>
      <c r="F10" s="71"/>
      <c r="G10" s="71"/>
      <c r="H10" s="71"/>
      <c r="I10" s="71"/>
      <c r="J10" s="13" t="s">
        <v>5</v>
      </c>
      <c r="K10" s="9" t="s">
        <v>6</v>
      </c>
      <c r="L10" s="13" t="s">
        <v>5</v>
      </c>
      <c r="M10" s="9" t="s">
        <v>6</v>
      </c>
      <c r="N10" s="13" t="s">
        <v>5</v>
      </c>
      <c r="O10" s="9" t="s">
        <v>6</v>
      </c>
      <c r="P10" s="13" t="s">
        <v>5</v>
      </c>
      <c r="Q10" s="9" t="s">
        <v>6</v>
      </c>
      <c r="R10" s="13" t="s">
        <v>5</v>
      </c>
      <c r="S10" s="9" t="s">
        <v>6</v>
      </c>
      <c r="T10" s="13" t="s">
        <v>5</v>
      </c>
      <c r="U10" s="9" t="s">
        <v>6</v>
      </c>
      <c r="V10" s="13" t="s">
        <v>5</v>
      </c>
      <c r="W10" s="9" t="s">
        <v>6</v>
      </c>
      <c r="X10" s="13" t="s">
        <v>5</v>
      </c>
      <c r="Y10" s="9" t="s">
        <v>6</v>
      </c>
      <c r="Z10" s="13" t="s">
        <v>5</v>
      </c>
      <c r="AA10" s="9" t="s">
        <v>6</v>
      </c>
      <c r="AB10" s="13" t="s">
        <v>5</v>
      </c>
      <c r="AC10" s="9" t="s">
        <v>6</v>
      </c>
      <c r="AD10" s="13" t="s">
        <v>5</v>
      </c>
      <c r="AE10" s="9" t="s">
        <v>6</v>
      </c>
      <c r="AF10" s="13" t="s">
        <v>5</v>
      </c>
      <c r="AG10" s="9" t="s">
        <v>6</v>
      </c>
    </row>
    <row r="11" spans="1:33" x14ac:dyDescent="0.25">
      <c r="A11" s="14" t="s">
        <v>13</v>
      </c>
      <c r="B11" s="15" t="s">
        <v>14</v>
      </c>
      <c r="C11" s="15" t="s">
        <v>15</v>
      </c>
      <c r="D11" s="15" t="s">
        <v>503</v>
      </c>
      <c r="E11" s="15" t="s">
        <v>10</v>
      </c>
      <c r="F11" s="15">
        <v>10001</v>
      </c>
      <c r="G11" s="16" t="s">
        <v>11</v>
      </c>
      <c r="H11" s="15" t="s">
        <v>12</v>
      </c>
      <c r="I11" s="17">
        <v>10.55</v>
      </c>
      <c r="J11" s="18">
        <v>550</v>
      </c>
      <c r="K11" s="17">
        <v>5802.5</v>
      </c>
      <c r="L11" s="18">
        <v>207</v>
      </c>
      <c r="M11" s="17">
        <v>2183.8500000000004</v>
      </c>
      <c r="N11" s="19">
        <v>370</v>
      </c>
      <c r="O11" s="20">
        <f>I11*N11</f>
        <v>3903.5000000000005</v>
      </c>
      <c r="P11" s="18">
        <v>307</v>
      </c>
      <c r="Q11" s="21">
        <f>P11*I11</f>
        <v>3238.8500000000004</v>
      </c>
      <c r="R11" s="18">
        <v>338</v>
      </c>
      <c r="S11" s="21">
        <v>3565.9</v>
      </c>
      <c r="T11" s="18">
        <v>268</v>
      </c>
      <c r="U11" s="21">
        <f>T11*I11</f>
        <v>2827.4</v>
      </c>
      <c r="V11" s="18">
        <v>363</v>
      </c>
      <c r="W11" s="21">
        <f t="shared" ref="W11:W18" si="0">V11*I11</f>
        <v>3829.65</v>
      </c>
      <c r="X11" s="18">
        <v>498</v>
      </c>
      <c r="Y11" s="21">
        <f t="shared" ref="Y11:Y20" si="1">X11*I11</f>
        <v>5253.9000000000005</v>
      </c>
      <c r="Z11" s="18">
        <v>416</v>
      </c>
      <c r="AA11" s="21">
        <f t="shared" ref="AA11:AA20" si="2">Z11*I11</f>
        <v>4388.8</v>
      </c>
      <c r="AB11" s="18">
        <v>348</v>
      </c>
      <c r="AC11" s="21">
        <f t="shared" ref="AC11:AC75" si="3">AB11*I11</f>
        <v>3671.4</v>
      </c>
      <c r="AD11" s="18">
        <v>484</v>
      </c>
      <c r="AE11" s="21">
        <f>AD11*I11</f>
        <v>5106.2000000000007</v>
      </c>
      <c r="AF11" s="18">
        <v>396</v>
      </c>
      <c r="AG11" s="21">
        <f>AF11*I11</f>
        <v>4177.8</v>
      </c>
    </row>
    <row r="12" spans="1:33" x14ac:dyDescent="0.25">
      <c r="A12" s="14" t="s">
        <v>13</v>
      </c>
      <c r="B12" s="15" t="s">
        <v>14</v>
      </c>
      <c r="C12" s="15" t="s">
        <v>15</v>
      </c>
      <c r="D12" s="15" t="s">
        <v>503</v>
      </c>
      <c r="E12" s="15" t="s">
        <v>16</v>
      </c>
      <c r="F12" s="15">
        <v>10002</v>
      </c>
      <c r="G12" s="16" t="s">
        <v>17</v>
      </c>
      <c r="H12" s="15" t="s">
        <v>12</v>
      </c>
      <c r="I12" s="17">
        <v>13.33</v>
      </c>
      <c r="J12" s="18">
        <v>198</v>
      </c>
      <c r="K12" s="17">
        <v>2639.34</v>
      </c>
      <c r="L12" s="18">
        <v>215</v>
      </c>
      <c r="M12" s="17">
        <v>2865.95</v>
      </c>
      <c r="N12" s="19">
        <v>157</v>
      </c>
      <c r="O12" s="20">
        <v>2092.81</v>
      </c>
      <c r="P12" s="18">
        <v>186</v>
      </c>
      <c r="Q12" s="21">
        <f t="shared" ref="Q12:Q75" si="4">P12*I12</f>
        <v>2479.38</v>
      </c>
      <c r="R12" s="18">
        <v>120</v>
      </c>
      <c r="S12" s="21">
        <v>1599.6</v>
      </c>
      <c r="T12" s="18">
        <v>110</v>
      </c>
      <c r="U12" s="21">
        <f t="shared" ref="U12:U17" si="5">T12*I12</f>
        <v>1466.3</v>
      </c>
      <c r="V12" s="18">
        <v>208</v>
      </c>
      <c r="W12" s="21">
        <f t="shared" si="0"/>
        <v>2772.64</v>
      </c>
      <c r="X12" s="18">
        <v>272</v>
      </c>
      <c r="Y12" s="21">
        <f t="shared" si="1"/>
        <v>3625.76</v>
      </c>
      <c r="Z12" s="18">
        <v>375</v>
      </c>
      <c r="AA12" s="21">
        <f t="shared" si="2"/>
        <v>4998.75</v>
      </c>
      <c r="AB12" s="18">
        <v>271</v>
      </c>
      <c r="AC12" s="21">
        <f t="shared" si="3"/>
        <v>3612.43</v>
      </c>
      <c r="AD12" s="18">
        <v>295</v>
      </c>
      <c r="AE12" s="21">
        <f t="shared" ref="AE12:AE75" si="6">AD12*I12</f>
        <v>3932.35</v>
      </c>
      <c r="AF12" s="18">
        <v>225</v>
      </c>
      <c r="AG12" s="21">
        <f t="shared" ref="AG12:AG75" si="7">AF12*I12</f>
        <v>2999.25</v>
      </c>
    </row>
    <row r="13" spans="1:33" x14ac:dyDescent="0.25">
      <c r="A13" s="14" t="s">
        <v>13</v>
      </c>
      <c r="B13" s="15" t="s">
        <v>14</v>
      </c>
      <c r="C13" s="15" t="s">
        <v>15</v>
      </c>
      <c r="D13" s="15" t="s">
        <v>503</v>
      </c>
      <c r="E13" s="15" t="s">
        <v>18</v>
      </c>
      <c r="F13" s="15">
        <v>10005</v>
      </c>
      <c r="G13" s="16" t="s">
        <v>19</v>
      </c>
      <c r="H13" s="15" t="s">
        <v>12</v>
      </c>
      <c r="I13" s="17">
        <v>13.33</v>
      </c>
      <c r="J13" s="18">
        <v>189</v>
      </c>
      <c r="K13" s="17">
        <v>2519.37</v>
      </c>
      <c r="L13" s="18">
        <v>74</v>
      </c>
      <c r="M13" s="17">
        <v>986.42</v>
      </c>
      <c r="N13" s="19">
        <v>148</v>
      </c>
      <c r="O13" s="20">
        <v>1972.84</v>
      </c>
      <c r="P13" s="18">
        <v>179</v>
      </c>
      <c r="Q13" s="21">
        <f t="shared" si="4"/>
        <v>2386.0700000000002</v>
      </c>
      <c r="R13" s="18">
        <v>112</v>
      </c>
      <c r="S13" s="21">
        <v>1492.96</v>
      </c>
      <c r="T13" s="18">
        <v>232</v>
      </c>
      <c r="U13" s="21">
        <f t="shared" si="5"/>
        <v>3092.56</v>
      </c>
      <c r="V13" s="18">
        <v>108</v>
      </c>
      <c r="W13" s="21">
        <f t="shared" si="0"/>
        <v>1439.64</v>
      </c>
      <c r="X13" s="18">
        <v>162</v>
      </c>
      <c r="Y13" s="21">
        <f t="shared" si="1"/>
        <v>2159.46</v>
      </c>
      <c r="Z13" s="18">
        <v>165</v>
      </c>
      <c r="AA13" s="21">
        <f t="shared" si="2"/>
        <v>2199.4499999999998</v>
      </c>
      <c r="AB13" s="18">
        <v>126</v>
      </c>
      <c r="AC13" s="21">
        <f t="shared" si="3"/>
        <v>1679.58</v>
      </c>
      <c r="AD13" s="18">
        <v>158</v>
      </c>
      <c r="AE13" s="21">
        <f t="shared" si="6"/>
        <v>2106.14</v>
      </c>
      <c r="AF13" s="18">
        <v>230</v>
      </c>
      <c r="AG13" s="21">
        <f t="shared" si="7"/>
        <v>3065.9</v>
      </c>
    </row>
    <row r="14" spans="1:33" x14ac:dyDescent="0.25">
      <c r="A14" s="14" t="s">
        <v>13</v>
      </c>
      <c r="B14" s="15" t="s">
        <v>14</v>
      </c>
      <c r="C14" s="15" t="s">
        <v>15</v>
      </c>
      <c r="D14" s="15" t="s">
        <v>503</v>
      </c>
      <c r="E14" s="15" t="s">
        <v>20</v>
      </c>
      <c r="F14" s="15">
        <v>10007</v>
      </c>
      <c r="G14" s="16" t="s">
        <v>21</v>
      </c>
      <c r="H14" s="15" t="s">
        <v>12</v>
      </c>
      <c r="I14" s="17">
        <v>10.01</v>
      </c>
      <c r="J14" s="18">
        <v>476</v>
      </c>
      <c r="K14" s="17">
        <v>4764.76</v>
      </c>
      <c r="L14" s="18">
        <v>571</v>
      </c>
      <c r="M14" s="17">
        <v>5715.71</v>
      </c>
      <c r="N14" s="19">
        <v>643</v>
      </c>
      <c r="O14" s="20">
        <v>6436.43</v>
      </c>
      <c r="P14" s="18">
        <v>545</v>
      </c>
      <c r="Q14" s="21">
        <f t="shared" si="4"/>
        <v>5455.45</v>
      </c>
      <c r="R14" s="18">
        <v>590</v>
      </c>
      <c r="S14" s="21">
        <v>5905.9</v>
      </c>
      <c r="T14" s="18">
        <v>591</v>
      </c>
      <c r="U14" s="21">
        <f t="shared" si="5"/>
        <v>5915.91</v>
      </c>
      <c r="V14" s="18">
        <v>664</v>
      </c>
      <c r="W14" s="21">
        <f t="shared" si="0"/>
        <v>6646.6399999999994</v>
      </c>
      <c r="X14" s="18">
        <v>887</v>
      </c>
      <c r="Y14" s="21">
        <f t="shared" si="1"/>
        <v>8878.869999999999</v>
      </c>
      <c r="Z14" s="18">
        <v>706</v>
      </c>
      <c r="AA14" s="21">
        <f t="shared" si="2"/>
        <v>7067.0599999999995</v>
      </c>
      <c r="AB14" s="18">
        <v>648</v>
      </c>
      <c r="AC14" s="21">
        <f t="shared" si="3"/>
        <v>6486.48</v>
      </c>
      <c r="AD14" s="18">
        <v>707</v>
      </c>
      <c r="AE14" s="21">
        <f t="shared" si="6"/>
        <v>7077.07</v>
      </c>
      <c r="AF14" s="18">
        <v>647</v>
      </c>
      <c r="AG14" s="21">
        <f t="shared" si="7"/>
        <v>6476.47</v>
      </c>
    </row>
    <row r="15" spans="1:33" x14ac:dyDescent="0.25">
      <c r="A15" s="14" t="s">
        <v>13</v>
      </c>
      <c r="B15" s="15" t="s">
        <v>14</v>
      </c>
      <c r="C15" s="15" t="s">
        <v>15</v>
      </c>
      <c r="D15" s="15" t="s">
        <v>503</v>
      </c>
      <c r="E15" s="15" t="s">
        <v>22</v>
      </c>
      <c r="F15" s="15">
        <v>10008</v>
      </c>
      <c r="G15" s="16" t="s">
        <v>23</v>
      </c>
      <c r="H15" s="15" t="s">
        <v>12</v>
      </c>
      <c r="I15" s="17">
        <v>6.85</v>
      </c>
      <c r="J15" s="18">
        <v>1935</v>
      </c>
      <c r="K15" s="17">
        <v>13254.75</v>
      </c>
      <c r="L15" s="18">
        <v>1714</v>
      </c>
      <c r="M15" s="17">
        <v>11740.9</v>
      </c>
      <c r="N15" s="19">
        <v>1900</v>
      </c>
      <c r="O15" s="20">
        <v>13015</v>
      </c>
      <c r="P15" s="18">
        <v>1749</v>
      </c>
      <c r="Q15" s="21">
        <f t="shared" si="4"/>
        <v>11980.65</v>
      </c>
      <c r="R15" s="18">
        <v>1864</v>
      </c>
      <c r="S15" s="21">
        <v>12768.4</v>
      </c>
      <c r="T15" s="18">
        <v>1882</v>
      </c>
      <c r="U15" s="21">
        <f t="shared" si="5"/>
        <v>12891.699999999999</v>
      </c>
      <c r="V15" s="18">
        <v>1884</v>
      </c>
      <c r="W15" s="21">
        <f t="shared" si="0"/>
        <v>12905.4</v>
      </c>
      <c r="X15" s="18">
        <v>2308</v>
      </c>
      <c r="Y15" s="21">
        <f t="shared" si="1"/>
        <v>15809.8</v>
      </c>
      <c r="Z15" s="18">
        <v>1520</v>
      </c>
      <c r="AA15" s="21">
        <f t="shared" si="2"/>
        <v>10412</v>
      </c>
      <c r="AB15" s="18">
        <v>1981</v>
      </c>
      <c r="AC15" s="21">
        <f t="shared" si="3"/>
        <v>13569.849999999999</v>
      </c>
      <c r="AD15" s="18">
        <v>2024</v>
      </c>
      <c r="AE15" s="21">
        <f t="shared" si="6"/>
        <v>13864.4</v>
      </c>
      <c r="AF15" s="18">
        <v>2060</v>
      </c>
      <c r="AG15" s="21">
        <f t="shared" si="7"/>
        <v>14111</v>
      </c>
    </row>
    <row r="16" spans="1:33" x14ac:dyDescent="0.25">
      <c r="A16" s="14" t="s">
        <v>13</v>
      </c>
      <c r="B16" s="15" t="s">
        <v>14</v>
      </c>
      <c r="C16" s="15" t="s">
        <v>15</v>
      </c>
      <c r="D16" s="15" t="s">
        <v>503</v>
      </c>
      <c r="E16" s="15" t="s">
        <v>24</v>
      </c>
      <c r="F16" s="15">
        <v>10009</v>
      </c>
      <c r="G16" s="16" t="s">
        <v>25</v>
      </c>
      <c r="H16" s="15" t="s">
        <v>12</v>
      </c>
      <c r="I16" s="17">
        <v>9.1999999999999993</v>
      </c>
      <c r="J16" s="18">
        <v>848</v>
      </c>
      <c r="K16" s="17">
        <v>7801.5999999999995</v>
      </c>
      <c r="L16" s="18">
        <v>863</v>
      </c>
      <c r="M16" s="17">
        <v>7939.5999999999995</v>
      </c>
      <c r="N16" s="19">
        <v>864</v>
      </c>
      <c r="O16" s="20">
        <v>7948.7999999999993</v>
      </c>
      <c r="P16" s="18">
        <v>786</v>
      </c>
      <c r="Q16" s="21">
        <f t="shared" si="4"/>
        <v>7231.2</v>
      </c>
      <c r="R16" s="18">
        <v>760</v>
      </c>
      <c r="S16" s="21">
        <v>6991.9999999999991</v>
      </c>
      <c r="T16" s="18">
        <v>864</v>
      </c>
      <c r="U16" s="21">
        <f t="shared" si="5"/>
        <v>7948.7999999999993</v>
      </c>
      <c r="V16" s="18">
        <v>956</v>
      </c>
      <c r="W16" s="21">
        <f t="shared" si="0"/>
        <v>8795.1999999999989</v>
      </c>
      <c r="X16" s="18">
        <v>1143</v>
      </c>
      <c r="Y16" s="21">
        <f t="shared" si="1"/>
        <v>10515.599999999999</v>
      </c>
      <c r="Z16" s="18">
        <v>841</v>
      </c>
      <c r="AA16" s="21">
        <f t="shared" si="2"/>
        <v>7737.2</v>
      </c>
      <c r="AB16" s="18">
        <v>1152</v>
      </c>
      <c r="AC16" s="21">
        <f t="shared" si="3"/>
        <v>10598.4</v>
      </c>
      <c r="AD16" s="18">
        <v>951</v>
      </c>
      <c r="AE16" s="21">
        <f t="shared" si="6"/>
        <v>8749.1999999999989</v>
      </c>
      <c r="AF16" s="18">
        <v>1052</v>
      </c>
      <c r="AG16" s="21">
        <f t="shared" si="7"/>
        <v>9678.4</v>
      </c>
    </row>
    <row r="17" spans="1:33" x14ac:dyDescent="0.25">
      <c r="A17" s="14" t="s">
        <v>13</v>
      </c>
      <c r="B17" s="15" t="s">
        <v>14</v>
      </c>
      <c r="C17" s="15" t="s">
        <v>15</v>
      </c>
      <c r="D17" s="15" t="s">
        <v>503</v>
      </c>
      <c r="E17" s="15" t="s">
        <v>26</v>
      </c>
      <c r="F17" s="15">
        <v>10012</v>
      </c>
      <c r="G17" s="16" t="s">
        <v>27</v>
      </c>
      <c r="H17" s="15" t="s">
        <v>12</v>
      </c>
      <c r="I17" s="17">
        <v>10.29</v>
      </c>
      <c r="J17" s="18">
        <v>68</v>
      </c>
      <c r="K17" s="17">
        <v>699.71999999999991</v>
      </c>
      <c r="L17" s="18">
        <v>71</v>
      </c>
      <c r="M17" s="17">
        <v>730.58999999999992</v>
      </c>
      <c r="N17" s="19">
        <v>122</v>
      </c>
      <c r="O17" s="20">
        <v>1255.3799999999999</v>
      </c>
      <c r="P17" s="18">
        <v>113</v>
      </c>
      <c r="Q17" s="21">
        <f t="shared" si="4"/>
        <v>1162.77</v>
      </c>
      <c r="R17" s="18">
        <v>123</v>
      </c>
      <c r="S17" s="21">
        <v>1265.6699999999998</v>
      </c>
      <c r="T17" s="18">
        <v>77</v>
      </c>
      <c r="U17" s="21">
        <f t="shared" si="5"/>
        <v>792.32999999999993</v>
      </c>
      <c r="V17" s="18">
        <v>154</v>
      </c>
      <c r="W17" s="21">
        <f t="shared" si="0"/>
        <v>1584.6599999999999</v>
      </c>
      <c r="X17" s="18">
        <v>113</v>
      </c>
      <c r="Y17" s="21">
        <f t="shared" si="1"/>
        <v>1162.77</v>
      </c>
      <c r="Z17" s="18">
        <v>117</v>
      </c>
      <c r="AA17" s="21">
        <f t="shared" si="2"/>
        <v>1203.9299999999998</v>
      </c>
      <c r="AB17" s="18">
        <v>98</v>
      </c>
      <c r="AC17" s="21">
        <f t="shared" si="3"/>
        <v>1008.42</v>
      </c>
      <c r="AD17" s="18">
        <v>144</v>
      </c>
      <c r="AE17" s="21">
        <f t="shared" si="6"/>
        <v>1481.7599999999998</v>
      </c>
      <c r="AF17" s="18">
        <v>81</v>
      </c>
      <c r="AG17" s="21">
        <f t="shared" si="7"/>
        <v>833.4899999999999</v>
      </c>
    </row>
    <row r="18" spans="1:33" x14ac:dyDescent="0.25">
      <c r="A18" s="14" t="s">
        <v>13</v>
      </c>
      <c r="B18" s="15" t="s">
        <v>14</v>
      </c>
      <c r="C18" s="15" t="s">
        <v>15</v>
      </c>
      <c r="D18" s="15" t="s">
        <v>503</v>
      </c>
      <c r="E18" s="15" t="s">
        <v>413</v>
      </c>
      <c r="F18" s="15">
        <v>10013</v>
      </c>
      <c r="G18" s="16" t="s">
        <v>29</v>
      </c>
      <c r="H18" s="15" t="s">
        <v>30</v>
      </c>
      <c r="I18" s="17">
        <v>5190.51</v>
      </c>
      <c r="J18" s="18"/>
      <c r="K18" s="17"/>
      <c r="L18" s="18">
        <v>10</v>
      </c>
      <c r="M18" s="17">
        <v>51905.100000000006</v>
      </c>
      <c r="N18" s="19">
        <v>2</v>
      </c>
      <c r="O18" s="20">
        <v>10381.02</v>
      </c>
      <c r="P18" s="18">
        <v>3</v>
      </c>
      <c r="Q18" s="21">
        <f t="shared" si="4"/>
        <v>15571.53</v>
      </c>
      <c r="R18" s="18">
        <v>2</v>
      </c>
      <c r="S18" s="21">
        <v>10381.02</v>
      </c>
      <c r="T18" s="18"/>
      <c r="U18" s="21"/>
      <c r="V18" s="18">
        <v>4</v>
      </c>
      <c r="W18" s="21">
        <f t="shared" si="0"/>
        <v>20762.04</v>
      </c>
      <c r="X18" s="18">
        <v>2</v>
      </c>
      <c r="Y18" s="21">
        <f t="shared" si="1"/>
        <v>10381.02</v>
      </c>
      <c r="Z18" s="18">
        <v>1</v>
      </c>
      <c r="AA18" s="21">
        <f t="shared" si="2"/>
        <v>5190.51</v>
      </c>
      <c r="AB18" s="18">
        <v>1</v>
      </c>
      <c r="AC18" s="21">
        <f t="shared" si="3"/>
        <v>5190.51</v>
      </c>
      <c r="AD18" s="18">
        <v>6</v>
      </c>
      <c r="AE18" s="21">
        <f t="shared" si="6"/>
        <v>31143.06</v>
      </c>
      <c r="AF18" s="18">
        <v>6</v>
      </c>
      <c r="AG18" s="21">
        <f t="shared" si="7"/>
        <v>31143.06</v>
      </c>
    </row>
    <row r="19" spans="1:33" x14ac:dyDescent="0.25">
      <c r="A19" s="14" t="s">
        <v>13</v>
      </c>
      <c r="B19" s="15" t="s">
        <v>14</v>
      </c>
      <c r="C19" s="15" t="s">
        <v>15</v>
      </c>
      <c r="D19" s="15" t="s">
        <v>503</v>
      </c>
      <c r="E19" s="15" t="s">
        <v>413</v>
      </c>
      <c r="F19" s="15">
        <v>10015</v>
      </c>
      <c r="G19" s="16" t="s">
        <v>504</v>
      </c>
      <c r="H19" s="15" t="s">
        <v>30</v>
      </c>
      <c r="I19" s="17">
        <v>948.27</v>
      </c>
      <c r="J19" s="18">
        <v>2</v>
      </c>
      <c r="K19" s="17">
        <v>1896.54</v>
      </c>
      <c r="L19" s="18">
        <v>1</v>
      </c>
      <c r="M19" s="17">
        <v>948.27</v>
      </c>
      <c r="N19" s="19">
        <v>1</v>
      </c>
      <c r="O19" s="20">
        <v>948.27</v>
      </c>
      <c r="P19" s="18"/>
      <c r="Q19" s="21">
        <f t="shared" si="4"/>
        <v>0</v>
      </c>
      <c r="R19" s="18"/>
      <c r="S19" s="21"/>
      <c r="T19" s="18"/>
      <c r="U19" s="21"/>
      <c r="V19" s="18"/>
      <c r="W19" s="21"/>
      <c r="X19" s="18">
        <v>2</v>
      </c>
      <c r="Y19" s="21">
        <f t="shared" si="1"/>
        <v>1896.54</v>
      </c>
      <c r="Z19" s="18"/>
      <c r="AA19" s="21">
        <f t="shared" si="2"/>
        <v>0</v>
      </c>
      <c r="AB19" s="18"/>
      <c r="AC19" s="21">
        <f t="shared" si="3"/>
        <v>0</v>
      </c>
      <c r="AD19" s="18"/>
      <c r="AE19" s="21">
        <f t="shared" si="6"/>
        <v>0</v>
      </c>
      <c r="AF19" s="18"/>
      <c r="AG19" s="21">
        <f t="shared" si="7"/>
        <v>0</v>
      </c>
    </row>
    <row r="20" spans="1:33" x14ac:dyDescent="0.25">
      <c r="A20" s="14" t="s">
        <v>13</v>
      </c>
      <c r="B20" s="15" t="s">
        <v>14</v>
      </c>
      <c r="C20" s="15" t="s">
        <v>15</v>
      </c>
      <c r="D20" s="15" t="s">
        <v>503</v>
      </c>
      <c r="E20" s="15" t="s">
        <v>31</v>
      </c>
      <c r="F20" s="15">
        <v>10016</v>
      </c>
      <c r="G20" s="16" t="s">
        <v>505</v>
      </c>
      <c r="H20" s="15" t="s">
        <v>30</v>
      </c>
      <c r="I20" s="17">
        <v>13.88</v>
      </c>
      <c r="J20" s="18">
        <v>3458</v>
      </c>
      <c r="K20" s="17">
        <v>47997.04</v>
      </c>
      <c r="L20" s="18">
        <v>2786</v>
      </c>
      <c r="M20" s="17">
        <v>38669.68</v>
      </c>
      <c r="N20" s="19">
        <v>3709</v>
      </c>
      <c r="O20" s="20">
        <v>51480.920000000006</v>
      </c>
      <c r="P20" s="18">
        <v>3166</v>
      </c>
      <c r="Q20" s="21">
        <f t="shared" si="4"/>
        <v>43944.08</v>
      </c>
      <c r="R20" s="18">
        <v>3796</v>
      </c>
      <c r="S20" s="21">
        <v>52688.480000000003</v>
      </c>
      <c r="T20" s="18">
        <v>3174</v>
      </c>
      <c r="U20" s="21">
        <f>I20*T20</f>
        <v>44055.12</v>
      </c>
      <c r="V20" s="18">
        <v>3607</v>
      </c>
      <c r="W20" s="21">
        <f>V20*I20</f>
        <v>50065.16</v>
      </c>
      <c r="X20" s="18">
        <v>3835</v>
      </c>
      <c r="Y20" s="21">
        <f t="shared" si="1"/>
        <v>53229.8</v>
      </c>
      <c r="Z20" s="18">
        <v>3172</v>
      </c>
      <c r="AA20" s="21">
        <f t="shared" si="2"/>
        <v>44027.360000000001</v>
      </c>
      <c r="AB20" s="18">
        <v>3180</v>
      </c>
      <c r="AC20" s="21">
        <f t="shared" si="3"/>
        <v>44138.400000000001</v>
      </c>
      <c r="AD20" s="18">
        <v>2242</v>
      </c>
      <c r="AE20" s="21">
        <f t="shared" si="6"/>
        <v>31118.960000000003</v>
      </c>
      <c r="AF20" s="18">
        <v>2168</v>
      </c>
      <c r="AG20" s="21">
        <f t="shared" si="7"/>
        <v>30091.84</v>
      </c>
    </row>
    <row r="21" spans="1:33" x14ac:dyDescent="0.25">
      <c r="A21" s="14" t="s">
        <v>13</v>
      </c>
      <c r="B21" s="15" t="s">
        <v>14</v>
      </c>
      <c r="C21" s="15" t="s">
        <v>15</v>
      </c>
      <c r="D21" s="15" t="s">
        <v>503</v>
      </c>
      <c r="E21" s="15" t="s">
        <v>31</v>
      </c>
      <c r="F21" s="15">
        <v>10016.01</v>
      </c>
      <c r="G21" s="16" t="s">
        <v>506</v>
      </c>
      <c r="H21" s="15" t="s">
        <v>30</v>
      </c>
      <c r="I21" s="17">
        <v>13.88</v>
      </c>
      <c r="J21" s="18"/>
      <c r="K21" s="17"/>
      <c r="L21" s="18"/>
      <c r="M21" s="17"/>
      <c r="N21" s="19"/>
      <c r="O21" s="20"/>
      <c r="P21" s="18"/>
      <c r="Q21" s="21">
        <f t="shared" si="4"/>
        <v>0</v>
      </c>
      <c r="R21" s="18"/>
      <c r="S21" s="21"/>
      <c r="T21" s="18"/>
      <c r="U21" s="21"/>
      <c r="V21" s="18"/>
      <c r="W21" s="21"/>
      <c r="X21" s="18"/>
      <c r="Y21" s="21"/>
      <c r="Z21" s="18"/>
      <c r="AA21" s="21"/>
      <c r="AB21" s="18">
        <v>6</v>
      </c>
      <c r="AC21" s="21">
        <f t="shared" si="3"/>
        <v>83.28</v>
      </c>
      <c r="AD21" s="18">
        <v>948</v>
      </c>
      <c r="AE21" s="21">
        <f t="shared" si="6"/>
        <v>13158.240000000002</v>
      </c>
      <c r="AF21" s="18">
        <v>1131</v>
      </c>
      <c r="AG21" s="21">
        <f t="shared" si="7"/>
        <v>15698.28</v>
      </c>
    </row>
    <row r="22" spans="1:33" x14ac:dyDescent="0.25">
      <c r="A22" s="14" t="s">
        <v>13</v>
      </c>
      <c r="B22" s="15" t="s">
        <v>14</v>
      </c>
      <c r="C22" s="15" t="s">
        <v>15</v>
      </c>
      <c r="D22" s="15" t="s">
        <v>503</v>
      </c>
      <c r="E22" s="15" t="s">
        <v>459</v>
      </c>
      <c r="F22" s="15">
        <v>10018</v>
      </c>
      <c r="G22" s="16" t="s">
        <v>460</v>
      </c>
      <c r="H22" s="15" t="s">
        <v>66</v>
      </c>
      <c r="I22" s="17">
        <v>2.48</v>
      </c>
      <c r="J22" s="18">
        <v>33</v>
      </c>
      <c r="K22" s="17">
        <v>81.84</v>
      </c>
      <c r="L22" s="18">
        <v>22</v>
      </c>
      <c r="M22" s="17">
        <v>54.56</v>
      </c>
      <c r="N22" s="19">
        <v>64</v>
      </c>
      <c r="O22" s="20">
        <v>158.72</v>
      </c>
      <c r="P22" s="18">
        <v>24</v>
      </c>
      <c r="Q22" s="21">
        <f t="shared" si="4"/>
        <v>59.519999999999996</v>
      </c>
      <c r="R22" s="18">
        <v>40</v>
      </c>
      <c r="S22" s="21">
        <v>99.2</v>
      </c>
      <c r="T22" s="18">
        <v>14</v>
      </c>
      <c r="U22" s="21">
        <f>I22*T22</f>
        <v>34.72</v>
      </c>
      <c r="V22" s="18">
        <v>16</v>
      </c>
      <c r="W22" s="21">
        <f>V22*I22</f>
        <v>39.68</v>
      </c>
      <c r="X22" s="18"/>
      <c r="Y22" s="21">
        <v>0</v>
      </c>
      <c r="Z22" s="18"/>
      <c r="AA22" s="21">
        <f t="shared" ref="AA22:AA80" si="8">Z22*I22</f>
        <v>0</v>
      </c>
      <c r="AB22" s="18">
        <v>11</v>
      </c>
      <c r="AC22" s="21">
        <f t="shared" si="3"/>
        <v>27.28</v>
      </c>
      <c r="AD22" s="18"/>
      <c r="AE22" s="21">
        <f t="shared" si="6"/>
        <v>0</v>
      </c>
      <c r="AF22" s="18"/>
      <c r="AG22" s="21">
        <f t="shared" si="7"/>
        <v>0</v>
      </c>
    </row>
    <row r="23" spans="1:33" x14ac:dyDescent="0.25">
      <c r="A23" s="14" t="s">
        <v>13</v>
      </c>
      <c r="B23" s="15" t="s">
        <v>14</v>
      </c>
      <c r="C23" s="15" t="s">
        <v>15</v>
      </c>
      <c r="D23" s="15" t="s">
        <v>503</v>
      </c>
      <c r="E23" s="21" t="s">
        <v>507</v>
      </c>
      <c r="F23" s="15">
        <v>10023</v>
      </c>
      <c r="G23" s="16" t="s">
        <v>508</v>
      </c>
      <c r="H23" s="15" t="s">
        <v>39</v>
      </c>
      <c r="I23" s="17">
        <v>13.25</v>
      </c>
      <c r="J23" s="18"/>
      <c r="K23" s="17"/>
      <c r="L23" s="18">
        <v>1</v>
      </c>
      <c r="M23" s="17">
        <v>13.25</v>
      </c>
      <c r="N23" s="22"/>
      <c r="O23" s="20">
        <v>0</v>
      </c>
      <c r="P23" s="18"/>
      <c r="Q23" s="21">
        <f t="shared" si="4"/>
        <v>0</v>
      </c>
      <c r="R23" s="18"/>
      <c r="S23" s="21"/>
      <c r="T23" s="18"/>
      <c r="U23" s="21"/>
      <c r="V23" s="18"/>
      <c r="W23" s="21"/>
      <c r="X23" s="18"/>
      <c r="Y23" s="21">
        <f t="shared" ref="Y23:Y42" si="9">X23*I23</f>
        <v>0</v>
      </c>
      <c r="Z23" s="18"/>
      <c r="AA23" s="21">
        <f t="shared" si="8"/>
        <v>0</v>
      </c>
      <c r="AB23" s="18"/>
      <c r="AC23" s="21">
        <f t="shared" si="3"/>
        <v>0</v>
      </c>
      <c r="AD23" s="18"/>
      <c r="AE23" s="21">
        <f t="shared" si="6"/>
        <v>0</v>
      </c>
      <c r="AF23" s="18"/>
      <c r="AG23" s="21">
        <f t="shared" si="7"/>
        <v>0</v>
      </c>
    </row>
    <row r="24" spans="1:33" x14ac:dyDescent="0.25">
      <c r="A24" s="14" t="s">
        <v>13</v>
      </c>
      <c r="B24" s="15" t="s">
        <v>14</v>
      </c>
      <c r="C24" s="15" t="s">
        <v>15</v>
      </c>
      <c r="D24" s="15" t="s">
        <v>503</v>
      </c>
      <c r="E24" s="21" t="s">
        <v>507</v>
      </c>
      <c r="F24" s="15">
        <v>10023</v>
      </c>
      <c r="G24" s="16" t="s">
        <v>508</v>
      </c>
      <c r="H24" s="15" t="s">
        <v>40</v>
      </c>
      <c r="I24" s="17">
        <v>0.53</v>
      </c>
      <c r="J24" s="18"/>
      <c r="K24" s="17"/>
      <c r="L24" s="18"/>
      <c r="M24" s="17"/>
      <c r="N24" s="22"/>
      <c r="O24" s="20">
        <v>0</v>
      </c>
      <c r="P24" s="18"/>
      <c r="Q24" s="21">
        <f t="shared" si="4"/>
        <v>0</v>
      </c>
      <c r="R24" s="18"/>
      <c r="S24" s="21"/>
      <c r="T24" s="18"/>
      <c r="U24" s="21"/>
      <c r="V24" s="18"/>
      <c r="W24" s="21"/>
      <c r="X24" s="18">
        <v>24</v>
      </c>
      <c r="Y24" s="21">
        <f t="shared" si="9"/>
        <v>12.72</v>
      </c>
      <c r="Z24" s="18">
        <v>100</v>
      </c>
      <c r="AA24" s="21">
        <f t="shared" si="8"/>
        <v>53</v>
      </c>
      <c r="AB24" s="18">
        <v>76</v>
      </c>
      <c r="AC24" s="21">
        <f t="shared" si="3"/>
        <v>40.28</v>
      </c>
      <c r="AD24" s="18"/>
      <c r="AE24" s="21">
        <f t="shared" si="6"/>
        <v>0</v>
      </c>
      <c r="AF24" s="18">
        <v>134</v>
      </c>
      <c r="AG24" s="21">
        <f t="shared" si="7"/>
        <v>71.02000000000001</v>
      </c>
    </row>
    <row r="25" spans="1:33" x14ac:dyDescent="0.25">
      <c r="A25" s="14" t="s">
        <v>13</v>
      </c>
      <c r="B25" s="15" t="s">
        <v>14</v>
      </c>
      <c r="C25" s="15" t="s">
        <v>15</v>
      </c>
      <c r="D25" s="15" t="s">
        <v>503</v>
      </c>
      <c r="E25" s="15" t="s">
        <v>34</v>
      </c>
      <c r="F25" s="15">
        <v>10024</v>
      </c>
      <c r="G25" s="16" t="s">
        <v>35</v>
      </c>
      <c r="H25" s="15" t="s">
        <v>36</v>
      </c>
      <c r="I25" s="17">
        <v>570.9</v>
      </c>
      <c r="J25" s="18">
        <v>66</v>
      </c>
      <c r="K25" s="17">
        <v>37679.4</v>
      </c>
      <c r="L25" s="18">
        <v>120</v>
      </c>
      <c r="M25" s="17">
        <v>68508</v>
      </c>
      <c r="N25" s="19">
        <v>120</v>
      </c>
      <c r="O25" s="20">
        <v>68508</v>
      </c>
      <c r="P25" s="18">
        <v>80</v>
      </c>
      <c r="Q25" s="21">
        <f t="shared" si="4"/>
        <v>45672</v>
      </c>
      <c r="R25" s="18">
        <v>120</v>
      </c>
      <c r="S25" s="21">
        <v>68508</v>
      </c>
      <c r="T25" s="18">
        <v>70</v>
      </c>
      <c r="U25" s="21">
        <f>I25*T25</f>
        <v>39963</v>
      </c>
      <c r="V25" s="18">
        <v>81</v>
      </c>
      <c r="W25" s="21">
        <f t="shared" ref="W25:W33" si="10">V25*I25</f>
        <v>46242.9</v>
      </c>
      <c r="X25" s="18">
        <v>95</v>
      </c>
      <c r="Y25" s="21">
        <f t="shared" si="9"/>
        <v>54235.5</v>
      </c>
      <c r="Z25" s="18">
        <v>120</v>
      </c>
      <c r="AA25" s="21">
        <f t="shared" si="8"/>
        <v>68508</v>
      </c>
      <c r="AB25" s="18">
        <v>121</v>
      </c>
      <c r="AC25" s="21">
        <f t="shared" si="3"/>
        <v>69078.899999999994</v>
      </c>
      <c r="AD25" s="18">
        <v>120</v>
      </c>
      <c r="AE25" s="21">
        <f t="shared" si="6"/>
        <v>68508</v>
      </c>
      <c r="AF25" s="18">
        <v>107</v>
      </c>
      <c r="AG25" s="21">
        <f t="shared" si="7"/>
        <v>61086.299999999996</v>
      </c>
    </row>
    <row r="26" spans="1:33" x14ac:dyDescent="0.25">
      <c r="A26" s="14" t="s">
        <v>13</v>
      </c>
      <c r="B26" s="15" t="s">
        <v>14</v>
      </c>
      <c r="C26" s="15" t="s">
        <v>15</v>
      </c>
      <c r="D26" s="15" t="s">
        <v>503</v>
      </c>
      <c r="E26" s="15" t="s">
        <v>37</v>
      </c>
      <c r="F26" s="15">
        <v>10025</v>
      </c>
      <c r="G26" s="16" t="s">
        <v>38</v>
      </c>
      <c r="H26" s="15" t="s">
        <v>39</v>
      </c>
      <c r="I26" s="17">
        <v>3</v>
      </c>
      <c r="J26" s="18">
        <v>1</v>
      </c>
      <c r="K26" s="17">
        <v>3</v>
      </c>
      <c r="L26" s="18">
        <v>1</v>
      </c>
      <c r="M26" s="17">
        <v>3</v>
      </c>
      <c r="N26" s="22"/>
      <c r="O26" s="20">
        <v>0</v>
      </c>
      <c r="P26" s="18"/>
      <c r="Q26" s="21">
        <f t="shared" si="4"/>
        <v>0</v>
      </c>
      <c r="R26" s="18">
        <v>1</v>
      </c>
      <c r="S26" s="21">
        <v>3</v>
      </c>
      <c r="T26" s="18">
        <v>2</v>
      </c>
      <c r="U26" s="21">
        <f>I26*T26</f>
        <v>6</v>
      </c>
      <c r="V26" s="18">
        <v>1</v>
      </c>
      <c r="W26" s="21">
        <f t="shared" si="10"/>
        <v>3</v>
      </c>
      <c r="X26" s="18"/>
      <c r="Y26" s="21">
        <f t="shared" si="9"/>
        <v>0</v>
      </c>
      <c r="Z26" s="18"/>
      <c r="AA26" s="21">
        <f t="shared" si="8"/>
        <v>0</v>
      </c>
      <c r="AB26" s="18">
        <v>5</v>
      </c>
      <c r="AC26" s="21">
        <f t="shared" si="3"/>
        <v>15</v>
      </c>
      <c r="AD26" s="18">
        <v>1</v>
      </c>
      <c r="AE26" s="21">
        <f t="shared" si="6"/>
        <v>3</v>
      </c>
      <c r="AF26" s="18">
        <v>1</v>
      </c>
      <c r="AG26" s="21">
        <f t="shared" si="7"/>
        <v>3</v>
      </c>
    </row>
    <row r="27" spans="1:33" x14ac:dyDescent="0.25">
      <c r="A27" s="14" t="s">
        <v>13</v>
      </c>
      <c r="B27" s="15" t="s">
        <v>14</v>
      </c>
      <c r="C27" s="15" t="s">
        <v>15</v>
      </c>
      <c r="D27" s="15" t="s">
        <v>503</v>
      </c>
      <c r="E27" s="15" t="s">
        <v>37</v>
      </c>
      <c r="F27" s="15">
        <v>10025</v>
      </c>
      <c r="G27" s="16" t="s">
        <v>38</v>
      </c>
      <c r="H27" s="15" t="s">
        <v>40</v>
      </c>
      <c r="I27" s="17">
        <v>0.15</v>
      </c>
      <c r="J27" s="18"/>
      <c r="K27" s="17"/>
      <c r="L27" s="18">
        <v>1</v>
      </c>
      <c r="M27" s="17">
        <v>0.15</v>
      </c>
      <c r="N27" s="19">
        <v>42</v>
      </c>
      <c r="O27" s="20">
        <v>6.3</v>
      </c>
      <c r="P27" s="18">
        <v>22</v>
      </c>
      <c r="Q27" s="21">
        <f t="shared" si="4"/>
        <v>3.3</v>
      </c>
      <c r="R27" s="18">
        <v>10</v>
      </c>
      <c r="S27" s="21">
        <v>1.5</v>
      </c>
      <c r="T27" s="18">
        <v>10</v>
      </c>
      <c r="U27" s="21">
        <f>I27*T27</f>
        <v>1.5</v>
      </c>
      <c r="V27" s="18">
        <v>9</v>
      </c>
      <c r="W27" s="21">
        <f t="shared" si="10"/>
        <v>1.3499999999999999</v>
      </c>
      <c r="X27" s="18">
        <v>12</v>
      </c>
      <c r="Y27" s="21">
        <f t="shared" si="9"/>
        <v>1.7999999999999998</v>
      </c>
      <c r="Z27" s="18">
        <v>10</v>
      </c>
      <c r="AA27" s="21">
        <f t="shared" si="8"/>
        <v>1.5</v>
      </c>
      <c r="AB27" s="18">
        <v>17</v>
      </c>
      <c r="AC27" s="21">
        <f t="shared" si="3"/>
        <v>2.5499999999999998</v>
      </c>
      <c r="AD27" s="18">
        <v>10</v>
      </c>
      <c r="AE27" s="21">
        <f t="shared" si="6"/>
        <v>1.5</v>
      </c>
      <c r="AF27" s="18">
        <v>24</v>
      </c>
      <c r="AG27" s="21">
        <f t="shared" si="7"/>
        <v>3.5999999999999996</v>
      </c>
    </row>
    <row r="28" spans="1:33" x14ac:dyDescent="0.25">
      <c r="A28" s="14" t="s">
        <v>13</v>
      </c>
      <c r="B28" s="15" t="s">
        <v>14</v>
      </c>
      <c r="C28" s="15" t="s">
        <v>15</v>
      </c>
      <c r="D28" s="15" t="s">
        <v>503</v>
      </c>
      <c r="E28" s="15" t="s">
        <v>41</v>
      </c>
      <c r="F28" s="15">
        <v>10026</v>
      </c>
      <c r="G28" s="16" t="s">
        <v>42</v>
      </c>
      <c r="H28" s="15" t="s">
        <v>39</v>
      </c>
      <c r="I28" s="17">
        <v>15.9</v>
      </c>
      <c r="J28" s="18">
        <v>2</v>
      </c>
      <c r="K28" s="17">
        <v>31.8</v>
      </c>
      <c r="L28" s="18">
        <v>8</v>
      </c>
      <c r="M28" s="17">
        <v>127.2</v>
      </c>
      <c r="N28" s="22"/>
      <c r="O28" s="20">
        <v>0</v>
      </c>
      <c r="P28" s="18"/>
      <c r="Q28" s="21">
        <f t="shared" si="4"/>
        <v>0</v>
      </c>
      <c r="R28" s="18">
        <v>4</v>
      </c>
      <c r="S28" s="21">
        <v>63.6</v>
      </c>
      <c r="T28" s="18">
        <v>2</v>
      </c>
      <c r="U28" s="21">
        <f>I28*T28</f>
        <v>31.8</v>
      </c>
      <c r="V28" s="18">
        <v>2</v>
      </c>
      <c r="W28" s="21">
        <f t="shared" si="10"/>
        <v>31.8</v>
      </c>
      <c r="X28" s="18">
        <v>2</v>
      </c>
      <c r="Y28" s="21">
        <f t="shared" si="9"/>
        <v>31.8</v>
      </c>
      <c r="Z28" s="18">
        <v>2</v>
      </c>
      <c r="AA28" s="21">
        <f t="shared" si="8"/>
        <v>31.8</v>
      </c>
      <c r="AB28" s="18">
        <v>1</v>
      </c>
      <c r="AC28" s="21">
        <f t="shared" si="3"/>
        <v>15.9</v>
      </c>
      <c r="AD28" s="18">
        <v>1</v>
      </c>
      <c r="AE28" s="21">
        <f t="shared" si="6"/>
        <v>15.9</v>
      </c>
      <c r="AF28" s="18"/>
      <c r="AG28" s="21">
        <f t="shared" si="7"/>
        <v>0</v>
      </c>
    </row>
    <row r="29" spans="1:33" x14ac:dyDescent="0.25">
      <c r="A29" s="14" t="s">
        <v>13</v>
      </c>
      <c r="B29" s="15" t="s">
        <v>14</v>
      </c>
      <c r="C29" s="15" t="s">
        <v>15</v>
      </c>
      <c r="D29" s="15" t="s">
        <v>503</v>
      </c>
      <c r="E29" s="15" t="s">
        <v>41</v>
      </c>
      <c r="F29" s="15">
        <v>10026</v>
      </c>
      <c r="G29" s="16" t="s">
        <v>42</v>
      </c>
      <c r="H29" s="15" t="s">
        <v>40</v>
      </c>
      <c r="I29" s="17">
        <v>0.53</v>
      </c>
      <c r="J29" s="18">
        <v>59</v>
      </c>
      <c r="K29" s="17">
        <v>31.270000000000003</v>
      </c>
      <c r="L29" s="18">
        <v>166</v>
      </c>
      <c r="M29" s="17">
        <v>87.98</v>
      </c>
      <c r="N29" s="19">
        <v>571</v>
      </c>
      <c r="O29" s="20">
        <v>302.63</v>
      </c>
      <c r="P29" s="18">
        <v>211</v>
      </c>
      <c r="Q29" s="21">
        <f t="shared" si="4"/>
        <v>111.83000000000001</v>
      </c>
      <c r="R29" s="18">
        <v>149</v>
      </c>
      <c r="S29" s="21">
        <v>78.97</v>
      </c>
      <c r="T29" s="18">
        <v>439</v>
      </c>
      <c r="U29" s="21">
        <f>I29*T29</f>
        <v>232.67000000000002</v>
      </c>
      <c r="V29" s="18">
        <v>354</v>
      </c>
      <c r="W29" s="21">
        <f t="shared" si="10"/>
        <v>187.62</v>
      </c>
      <c r="X29" s="18">
        <v>531</v>
      </c>
      <c r="Y29" s="21">
        <f t="shared" si="9"/>
        <v>281.43</v>
      </c>
      <c r="Z29" s="18">
        <v>431</v>
      </c>
      <c r="AA29" s="21">
        <f t="shared" si="8"/>
        <v>228.43</v>
      </c>
      <c r="AB29" s="18">
        <v>408</v>
      </c>
      <c r="AC29" s="21">
        <f t="shared" si="3"/>
        <v>216.24</v>
      </c>
      <c r="AD29" s="18">
        <v>317</v>
      </c>
      <c r="AE29" s="21">
        <f t="shared" si="6"/>
        <v>168.01000000000002</v>
      </c>
      <c r="AF29" s="18">
        <v>569</v>
      </c>
      <c r="AG29" s="21">
        <f t="shared" si="7"/>
        <v>301.57</v>
      </c>
    </row>
    <row r="30" spans="1:33" x14ac:dyDescent="0.25">
      <c r="A30" s="14" t="s">
        <v>13</v>
      </c>
      <c r="B30" s="15" t="s">
        <v>14</v>
      </c>
      <c r="C30" s="15" t="s">
        <v>15</v>
      </c>
      <c r="D30" s="15" t="s">
        <v>503</v>
      </c>
      <c r="E30" s="15" t="s">
        <v>43</v>
      </c>
      <c r="F30" s="15">
        <v>10027</v>
      </c>
      <c r="G30" s="16" t="s">
        <v>44</v>
      </c>
      <c r="H30" s="15" t="s">
        <v>66</v>
      </c>
      <c r="I30" s="17">
        <v>3.1</v>
      </c>
      <c r="J30" s="18"/>
      <c r="K30" s="17"/>
      <c r="L30" s="18">
        <v>400</v>
      </c>
      <c r="M30" s="17">
        <v>1240</v>
      </c>
      <c r="N30" s="19">
        <v>1500</v>
      </c>
      <c r="O30" s="20">
        <v>4650</v>
      </c>
      <c r="P30" s="18">
        <v>1250</v>
      </c>
      <c r="Q30" s="21">
        <f t="shared" si="4"/>
        <v>3875</v>
      </c>
      <c r="R30" s="18"/>
      <c r="S30" s="21"/>
      <c r="T30" s="18"/>
      <c r="U30" s="21"/>
      <c r="V30" s="18">
        <v>400</v>
      </c>
      <c r="W30" s="21">
        <f t="shared" si="10"/>
        <v>1240</v>
      </c>
      <c r="X30" s="18"/>
      <c r="Y30" s="21">
        <f t="shared" si="9"/>
        <v>0</v>
      </c>
      <c r="Z30" s="18"/>
      <c r="AA30" s="21">
        <f t="shared" si="8"/>
        <v>0</v>
      </c>
      <c r="AB30" s="18"/>
      <c r="AC30" s="21">
        <f t="shared" si="3"/>
        <v>0</v>
      </c>
      <c r="AD30" s="18"/>
      <c r="AE30" s="21">
        <f t="shared" si="6"/>
        <v>0</v>
      </c>
      <c r="AF30" s="18"/>
      <c r="AG30" s="21">
        <f t="shared" si="7"/>
        <v>0</v>
      </c>
    </row>
    <row r="31" spans="1:33" x14ac:dyDescent="0.25">
      <c r="A31" s="14" t="s">
        <v>13</v>
      </c>
      <c r="B31" s="15" t="s">
        <v>14</v>
      </c>
      <c r="C31" s="15" t="s">
        <v>15</v>
      </c>
      <c r="D31" s="15" t="s">
        <v>503</v>
      </c>
      <c r="E31" s="15" t="s">
        <v>43</v>
      </c>
      <c r="F31" s="15">
        <v>10027</v>
      </c>
      <c r="G31" s="16" t="s">
        <v>44</v>
      </c>
      <c r="H31" s="15" t="s">
        <v>39</v>
      </c>
      <c r="I31" s="17">
        <v>155</v>
      </c>
      <c r="J31" s="18">
        <v>45</v>
      </c>
      <c r="K31" s="17">
        <v>6975</v>
      </c>
      <c r="L31" s="18">
        <v>5</v>
      </c>
      <c r="M31" s="17">
        <v>775</v>
      </c>
      <c r="N31" s="22"/>
      <c r="O31" s="20">
        <v>0</v>
      </c>
      <c r="P31" s="18"/>
      <c r="Q31" s="21">
        <f t="shared" si="4"/>
        <v>0</v>
      </c>
      <c r="R31" s="18">
        <v>28</v>
      </c>
      <c r="S31" s="21">
        <v>4340</v>
      </c>
      <c r="T31" s="18">
        <v>8</v>
      </c>
      <c r="U31" s="21">
        <f>I31*T31</f>
        <v>1240</v>
      </c>
      <c r="V31" s="18">
        <v>34</v>
      </c>
      <c r="W31" s="21">
        <f t="shared" si="10"/>
        <v>5270</v>
      </c>
      <c r="X31" s="18">
        <v>45</v>
      </c>
      <c r="Y31" s="21">
        <f t="shared" si="9"/>
        <v>6975</v>
      </c>
      <c r="Z31" s="18">
        <v>41</v>
      </c>
      <c r="AA31" s="21">
        <f t="shared" si="8"/>
        <v>6355</v>
      </c>
      <c r="AB31" s="18">
        <v>45</v>
      </c>
      <c r="AC31" s="21">
        <f t="shared" si="3"/>
        <v>6975</v>
      </c>
      <c r="AD31" s="18">
        <v>39</v>
      </c>
      <c r="AE31" s="21">
        <f t="shared" si="6"/>
        <v>6045</v>
      </c>
      <c r="AF31" s="18">
        <v>40</v>
      </c>
      <c r="AG31" s="21">
        <f t="shared" si="7"/>
        <v>6200</v>
      </c>
    </row>
    <row r="32" spans="1:33" x14ac:dyDescent="0.25">
      <c r="A32" s="14" t="s">
        <v>13</v>
      </c>
      <c r="B32" s="15" t="s">
        <v>14</v>
      </c>
      <c r="C32" s="15" t="s">
        <v>15</v>
      </c>
      <c r="D32" s="15" t="s">
        <v>503</v>
      </c>
      <c r="E32" s="15" t="s">
        <v>45</v>
      </c>
      <c r="F32" s="15">
        <v>10031</v>
      </c>
      <c r="G32" s="16" t="s">
        <v>46</v>
      </c>
      <c r="H32" s="15" t="s">
        <v>47</v>
      </c>
      <c r="I32" s="17">
        <v>150.86000000000001</v>
      </c>
      <c r="J32" s="18">
        <v>6</v>
      </c>
      <c r="K32" s="17">
        <v>905.16000000000008</v>
      </c>
      <c r="L32" s="18">
        <v>9</v>
      </c>
      <c r="M32" s="17">
        <v>1357.7400000000002</v>
      </c>
      <c r="N32" s="19">
        <v>14</v>
      </c>
      <c r="O32" s="20">
        <v>2112.04</v>
      </c>
      <c r="P32" s="18">
        <v>30</v>
      </c>
      <c r="Q32" s="21">
        <f t="shared" si="4"/>
        <v>4525.8</v>
      </c>
      <c r="R32" s="18">
        <v>25</v>
      </c>
      <c r="S32" s="21">
        <v>3771.5000000000005</v>
      </c>
      <c r="T32" s="18">
        <v>17</v>
      </c>
      <c r="U32" s="21">
        <f>I32*T32</f>
        <v>2564.6200000000003</v>
      </c>
      <c r="V32" s="18">
        <v>47</v>
      </c>
      <c r="W32" s="21">
        <f t="shared" si="10"/>
        <v>7090.420000000001</v>
      </c>
      <c r="X32" s="18">
        <v>51</v>
      </c>
      <c r="Y32" s="21">
        <f t="shared" si="9"/>
        <v>7693.8600000000006</v>
      </c>
      <c r="Z32" s="18">
        <v>32</v>
      </c>
      <c r="AA32" s="21">
        <f t="shared" si="8"/>
        <v>4827.5200000000004</v>
      </c>
      <c r="AB32" s="18">
        <v>37</v>
      </c>
      <c r="AC32" s="21">
        <f t="shared" si="3"/>
        <v>5581.8200000000006</v>
      </c>
      <c r="AD32" s="18">
        <v>32</v>
      </c>
      <c r="AE32" s="21">
        <f t="shared" si="6"/>
        <v>4827.5200000000004</v>
      </c>
      <c r="AF32" s="18">
        <v>149</v>
      </c>
      <c r="AG32" s="21">
        <f t="shared" si="7"/>
        <v>22478.140000000003</v>
      </c>
    </row>
    <row r="33" spans="1:33" x14ac:dyDescent="0.25">
      <c r="A33" s="14" t="s">
        <v>13</v>
      </c>
      <c r="B33" s="15" t="s">
        <v>14</v>
      </c>
      <c r="C33" s="15" t="s">
        <v>15</v>
      </c>
      <c r="D33" s="15" t="s">
        <v>503</v>
      </c>
      <c r="E33" s="15" t="s">
        <v>461</v>
      </c>
      <c r="F33" s="15">
        <v>10032</v>
      </c>
      <c r="G33" s="16" t="s">
        <v>49</v>
      </c>
      <c r="H33" s="15" t="s">
        <v>36</v>
      </c>
      <c r="I33" s="17">
        <v>5.0599999999999996</v>
      </c>
      <c r="J33" s="18">
        <v>24</v>
      </c>
      <c r="K33" s="17">
        <v>121.44</v>
      </c>
      <c r="L33" s="18">
        <v>55</v>
      </c>
      <c r="M33" s="17">
        <v>278.29999999999995</v>
      </c>
      <c r="N33" s="19">
        <v>66</v>
      </c>
      <c r="O33" s="20">
        <v>333.96</v>
      </c>
      <c r="P33" s="18">
        <v>52</v>
      </c>
      <c r="Q33" s="21">
        <f t="shared" si="4"/>
        <v>263.12</v>
      </c>
      <c r="R33" s="18">
        <v>51</v>
      </c>
      <c r="S33" s="21">
        <v>258.06</v>
      </c>
      <c r="T33" s="18">
        <v>81</v>
      </c>
      <c r="U33" s="21">
        <f>I33*T33</f>
        <v>409.85999999999996</v>
      </c>
      <c r="V33" s="18">
        <v>79</v>
      </c>
      <c r="W33" s="21">
        <f t="shared" si="10"/>
        <v>399.73999999999995</v>
      </c>
      <c r="X33" s="18">
        <v>47</v>
      </c>
      <c r="Y33" s="21">
        <f t="shared" si="9"/>
        <v>237.82</v>
      </c>
      <c r="Z33" s="18">
        <v>66</v>
      </c>
      <c r="AA33" s="21">
        <f t="shared" si="8"/>
        <v>333.96</v>
      </c>
      <c r="AB33" s="18">
        <v>44</v>
      </c>
      <c r="AC33" s="21">
        <f t="shared" si="3"/>
        <v>222.64</v>
      </c>
      <c r="AD33" s="18">
        <v>50</v>
      </c>
      <c r="AE33" s="21">
        <f t="shared" si="6"/>
        <v>252.99999999999997</v>
      </c>
      <c r="AF33" s="18">
        <v>60</v>
      </c>
      <c r="AG33" s="21">
        <f t="shared" si="7"/>
        <v>303.59999999999997</v>
      </c>
    </row>
    <row r="34" spans="1:33" x14ac:dyDescent="0.25">
      <c r="A34" s="14" t="s">
        <v>13</v>
      </c>
      <c r="B34" s="15" t="s">
        <v>14</v>
      </c>
      <c r="C34" s="15" t="s">
        <v>15</v>
      </c>
      <c r="D34" s="15" t="s">
        <v>503</v>
      </c>
      <c r="E34" s="15" t="s">
        <v>509</v>
      </c>
      <c r="F34" s="15">
        <v>10035</v>
      </c>
      <c r="G34" s="16" t="s">
        <v>510</v>
      </c>
      <c r="H34" s="15" t="s">
        <v>39</v>
      </c>
      <c r="I34" s="23">
        <v>948.25</v>
      </c>
      <c r="J34" s="18"/>
      <c r="K34" s="17"/>
      <c r="L34" s="18"/>
      <c r="M34" s="17"/>
      <c r="N34" s="19"/>
      <c r="O34" s="20">
        <v>0</v>
      </c>
      <c r="P34" s="18"/>
      <c r="Q34" s="21">
        <f t="shared" si="4"/>
        <v>0</v>
      </c>
      <c r="R34" s="18">
        <v>1</v>
      </c>
      <c r="S34" s="21">
        <v>948.25</v>
      </c>
      <c r="T34" s="18"/>
      <c r="U34" s="21"/>
      <c r="V34" s="18"/>
      <c r="W34" s="21"/>
      <c r="X34" s="18"/>
      <c r="Y34" s="21">
        <f t="shared" si="9"/>
        <v>0</v>
      </c>
      <c r="Z34" s="18"/>
      <c r="AA34" s="21">
        <f t="shared" si="8"/>
        <v>0</v>
      </c>
      <c r="AB34" s="18"/>
      <c r="AC34" s="21">
        <f t="shared" si="3"/>
        <v>0</v>
      </c>
      <c r="AD34" s="18"/>
      <c r="AE34" s="21">
        <f t="shared" si="6"/>
        <v>0</v>
      </c>
      <c r="AF34" s="18"/>
      <c r="AG34" s="21">
        <f t="shared" si="7"/>
        <v>0</v>
      </c>
    </row>
    <row r="35" spans="1:33" x14ac:dyDescent="0.25">
      <c r="A35" s="14" t="s">
        <v>13</v>
      </c>
      <c r="B35" s="15" t="s">
        <v>14</v>
      </c>
      <c r="C35" s="15" t="s">
        <v>15</v>
      </c>
      <c r="D35" s="15" t="s">
        <v>503</v>
      </c>
      <c r="E35" s="15" t="s">
        <v>50</v>
      </c>
      <c r="F35" s="15">
        <v>10036</v>
      </c>
      <c r="G35" s="16" t="s">
        <v>51</v>
      </c>
      <c r="H35" s="15" t="s">
        <v>39</v>
      </c>
      <c r="I35" s="23">
        <v>1.4</v>
      </c>
      <c r="J35" s="18"/>
      <c r="K35" s="17"/>
      <c r="L35" s="18"/>
      <c r="M35" s="17"/>
      <c r="N35" s="19"/>
      <c r="O35" s="20"/>
      <c r="P35" s="18"/>
      <c r="Q35" s="21">
        <f t="shared" si="4"/>
        <v>0</v>
      </c>
      <c r="R35" s="18"/>
      <c r="S35" s="21"/>
      <c r="T35" s="18"/>
      <c r="U35" s="21"/>
      <c r="V35" s="18"/>
      <c r="W35" s="21"/>
      <c r="X35" s="18"/>
      <c r="Y35" s="21">
        <f t="shared" si="9"/>
        <v>0</v>
      </c>
      <c r="Z35" s="18"/>
      <c r="AA35" s="21">
        <f t="shared" si="8"/>
        <v>0</v>
      </c>
      <c r="AB35" s="18"/>
      <c r="AC35" s="21">
        <f t="shared" si="3"/>
        <v>0</v>
      </c>
      <c r="AD35" s="18">
        <v>1</v>
      </c>
      <c r="AE35" s="21">
        <f t="shared" si="6"/>
        <v>1.4</v>
      </c>
      <c r="AF35" s="18"/>
      <c r="AG35" s="21">
        <f t="shared" si="7"/>
        <v>0</v>
      </c>
    </row>
    <row r="36" spans="1:33" x14ac:dyDescent="0.25">
      <c r="A36" s="14" t="s">
        <v>13</v>
      </c>
      <c r="B36" s="15" t="s">
        <v>14</v>
      </c>
      <c r="C36" s="15" t="s">
        <v>15</v>
      </c>
      <c r="D36" s="15" t="s">
        <v>503</v>
      </c>
      <c r="E36" s="15" t="s">
        <v>50</v>
      </c>
      <c r="F36" s="15">
        <v>10036</v>
      </c>
      <c r="G36" s="16" t="s">
        <v>51</v>
      </c>
      <c r="H36" s="15" t="s">
        <v>40</v>
      </c>
      <c r="I36" s="17">
        <v>7.0000000000000007E-2</v>
      </c>
      <c r="J36" s="18">
        <v>3</v>
      </c>
      <c r="K36" s="17">
        <v>0.21000000000000002</v>
      </c>
      <c r="L36" s="18">
        <v>1</v>
      </c>
      <c r="M36" s="17">
        <v>7.0000000000000007E-2</v>
      </c>
      <c r="N36" s="19">
        <v>9</v>
      </c>
      <c r="O36" s="20">
        <v>0.63000000000000012</v>
      </c>
      <c r="P36" s="18">
        <v>1</v>
      </c>
      <c r="Q36" s="21">
        <f t="shared" si="4"/>
        <v>7.0000000000000007E-2</v>
      </c>
      <c r="R36" s="18">
        <v>2</v>
      </c>
      <c r="S36" s="21">
        <v>0.14000000000000001</v>
      </c>
      <c r="T36" s="18">
        <v>4</v>
      </c>
      <c r="U36" s="21">
        <f>I36*T36</f>
        <v>0.28000000000000003</v>
      </c>
      <c r="V36" s="18">
        <v>13</v>
      </c>
      <c r="W36" s="21">
        <f>V36*I36</f>
        <v>0.91000000000000014</v>
      </c>
      <c r="X36" s="18">
        <v>13</v>
      </c>
      <c r="Y36" s="21">
        <f t="shared" si="9"/>
        <v>0.91000000000000014</v>
      </c>
      <c r="Z36" s="18">
        <v>4</v>
      </c>
      <c r="AA36" s="21">
        <f t="shared" si="8"/>
        <v>0.28000000000000003</v>
      </c>
      <c r="AB36" s="18">
        <v>19</v>
      </c>
      <c r="AC36" s="21">
        <f t="shared" si="3"/>
        <v>1.33</v>
      </c>
      <c r="AD36" s="18">
        <v>2</v>
      </c>
      <c r="AE36" s="21">
        <f t="shared" si="6"/>
        <v>0.14000000000000001</v>
      </c>
      <c r="AF36" s="18">
        <v>7</v>
      </c>
      <c r="AG36" s="21">
        <f t="shared" si="7"/>
        <v>0.49000000000000005</v>
      </c>
    </row>
    <row r="37" spans="1:33" x14ac:dyDescent="0.25">
      <c r="A37" s="14" t="s">
        <v>13</v>
      </c>
      <c r="B37" s="15" t="s">
        <v>14</v>
      </c>
      <c r="C37" s="15" t="s">
        <v>15</v>
      </c>
      <c r="D37" s="15" t="s">
        <v>503</v>
      </c>
      <c r="E37" s="15" t="s">
        <v>52</v>
      </c>
      <c r="F37" s="15">
        <v>10039</v>
      </c>
      <c r="G37" s="16" t="s">
        <v>53</v>
      </c>
      <c r="H37" s="15" t="s">
        <v>39</v>
      </c>
      <c r="I37" s="17">
        <v>24.2</v>
      </c>
      <c r="J37" s="18">
        <v>2</v>
      </c>
      <c r="K37" s="17">
        <v>48.4</v>
      </c>
      <c r="L37" s="18"/>
      <c r="M37" s="17"/>
      <c r="N37" s="19"/>
      <c r="O37" s="20">
        <v>0</v>
      </c>
      <c r="P37" s="18"/>
      <c r="Q37" s="21">
        <f t="shared" si="4"/>
        <v>0</v>
      </c>
      <c r="R37" s="18"/>
      <c r="S37" s="21"/>
      <c r="T37" s="18"/>
      <c r="U37" s="21"/>
      <c r="V37" s="18"/>
      <c r="W37" s="21"/>
      <c r="X37" s="18"/>
      <c r="Y37" s="21">
        <f t="shared" si="9"/>
        <v>0</v>
      </c>
      <c r="Z37" s="18"/>
      <c r="AA37" s="21">
        <f t="shared" si="8"/>
        <v>0</v>
      </c>
      <c r="AB37" s="18"/>
      <c r="AC37" s="21">
        <f t="shared" si="3"/>
        <v>0</v>
      </c>
      <c r="AD37" s="18"/>
      <c r="AE37" s="21">
        <f t="shared" si="6"/>
        <v>0</v>
      </c>
      <c r="AF37" s="18"/>
      <c r="AG37" s="21">
        <f t="shared" si="7"/>
        <v>0</v>
      </c>
    </row>
    <row r="38" spans="1:33" x14ac:dyDescent="0.25">
      <c r="A38" s="14" t="s">
        <v>13</v>
      </c>
      <c r="B38" s="15" t="s">
        <v>14</v>
      </c>
      <c r="C38" s="15" t="s">
        <v>15</v>
      </c>
      <c r="D38" s="15" t="s">
        <v>503</v>
      </c>
      <c r="E38" s="15" t="s">
        <v>52</v>
      </c>
      <c r="F38" s="15">
        <v>10039</v>
      </c>
      <c r="G38" s="16" t="s">
        <v>53</v>
      </c>
      <c r="H38" s="15" t="s">
        <v>40</v>
      </c>
      <c r="I38" s="17">
        <v>1.21</v>
      </c>
      <c r="J38" s="18">
        <v>1</v>
      </c>
      <c r="K38" s="17">
        <v>1.21</v>
      </c>
      <c r="L38" s="18"/>
      <c r="M38" s="17"/>
      <c r="N38" s="22">
        <v>4</v>
      </c>
      <c r="O38" s="20">
        <v>4.84</v>
      </c>
      <c r="P38" s="18">
        <v>24</v>
      </c>
      <c r="Q38" s="21">
        <f t="shared" si="4"/>
        <v>29.04</v>
      </c>
      <c r="R38" s="18"/>
      <c r="S38" s="21"/>
      <c r="T38" s="18">
        <v>7</v>
      </c>
      <c r="U38" s="21">
        <f>I38*T38</f>
        <v>8.4699999999999989</v>
      </c>
      <c r="V38" s="18"/>
      <c r="W38" s="21"/>
      <c r="X38" s="18"/>
      <c r="Y38" s="21">
        <f t="shared" si="9"/>
        <v>0</v>
      </c>
      <c r="Z38" s="18">
        <v>9</v>
      </c>
      <c r="AA38" s="21">
        <f t="shared" si="8"/>
        <v>10.89</v>
      </c>
      <c r="AB38" s="18">
        <v>17</v>
      </c>
      <c r="AC38" s="21">
        <f t="shared" si="3"/>
        <v>20.57</v>
      </c>
      <c r="AD38" s="18">
        <v>13</v>
      </c>
      <c r="AE38" s="21">
        <f t="shared" si="6"/>
        <v>15.73</v>
      </c>
      <c r="AF38" s="18">
        <v>19</v>
      </c>
      <c r="AG38" s="21">
        <f t="shared" si="7"/>
        <v>22.99</v>
      </c>
    </row>
    <row r="39" spans="1:33" x14ac:dyDescent="0.25">
      <c r="A39" s="14" t="s">
        <v>13</v>
      </c>
      <c r="B39" s="15" t="s">
        <v>14</v>
      </c>
      <c r="C39" s="15" t="s">
        <v>15</v>
      </c>
      <c r="D39" s="15" t="s">
        <v>503</v>
      </c>
      <c r="E39" s="15" t="s">
        <v>511</v>
      </c>
      <c r="F39" s="15">
        <v>10040</v>
      </c>
      <c r="G39" s="16" t="s">
        <v>512</v>
      </c>
      <c r="H39" s="15" t="s">
        <v>66</v>
      </c>
      <c r="I39" s="17">
        <v>5.23</v>
      </c>
      <c r="J39" s="18">
        <v>60</v>
      </c>
      <c r="K39" s="17">
        <v>313.8</v>
      </c>
      <c r="L39" s="18"/>
      <c r="M39" s="17"/>
      <c r="N39" s="22"/>
      <c r="O39" s="20">
        <v>0</v>
      </c>
      <c r="P39" s="18"/>
      <c r="Q39" s="21">
        <f t="shared" si="4"/>
        <v>0</v>
      </c>
      <c r="R39" s="18"/>
      <c r="S39" s="21"/>
      <c r="T39" s="18"/>
      <c r="U39" s="21"/>
      <c r="V39" s="18"/>
      <c r="W39" s="21"/>
      <c r="X39" s="18"/>
      <c r="Y39" s="21">
        <f t="shared" si="9"/>
        <v>0</v>
      </c>
      <c r="Z39" s="18"/>
      <c r="AA39" s="21">
        <f t="shared" si="8"/>
        <v>0</v>
      </c>
      <c r="AB39" s="18"/>
      <c r="AC39" s="21">
        <f t="shared" si="3"/>
        <v>0</v>
      </c>
      <c r="AD39" s="18"/>
      <c r="AE39" s="21">
        <f t="shared" si="6"/>
        <v>0</v>
      </c>
      <c r="AF39" s="18"/>
      <c r="AG39" s="21">
        <f t="shared" si="7"/>
        <v>0</v>
      </c>
    </row>
    <row r="40" spans="1:33" x14ac:dyDescent="0.25">
      <c r="A40" s="14" t="s">
        <v>13</v>
      </c>
      <c r="B40" s="15" t="s">
        <v>14</v>
      </c>
      <c r="C40" s="15" t="s">
        <v>15</v>
      </c>
      <c r="D40" s="15" t="s">
        <v>503</v>
      </c>
      <c r="E40" s="15" t="s">
        <v>462</v>
      </c>
      <c r="F40" s="15">
        <v>10042</v>
      </c>
      <c r="G40" s="16" t="s">
        <v>463</v>
      </c>
      <c r="H40" s="15" t="s">
        <v>58</v>
      </c>
      <c r="I40" s="17">
        <v>4.46</v>
      </c>
      <c r="J40" s="18">
        <v>1</v>
      </c>
      <c r="K40" s="17">
        <v>4.46</v>
      </c>
      <c r="L40" s="18">
        <v>60</v>
      </c>
      <c r="M40" s="17">
        <v>267.55</v>
      </c>
      <c r="N40" s="22"/>
      <c r="O40" s="20">
        <v>0</v>
      </c>
      <c r="P40" s="18">
        <v>2</v>
      </c>
      <c r="Q40" s="21">
        <f t="shared" si="4"/>
        <v>8.92</v>
      </c>
      <c r="R40" s="18"/>
      <c r="S40" s="21"/>
      <c r="T40" s="18"/>
      <c r="U40" s="21"/>
      <c r="V40" s="18">
        <v>4</v>
      </c>
      <c r="W40" s="21">
        <f>V40*I40</f>
        <v>17.84</v>
      </c>
      <c r="X40" s="18">
        <v>1</v>
      </c>
      <c r="Y40" s="21">
        <f t="shared" si="9"/>
        <v>4.46</v>
      </c>
      <c r="Z40" s="18"/>
      <c r="AA40" s="21">
        <f t="shared" si="8"/>
        <v>0</v>
      </c>
      <c r="AB40" s="18">
        <v>15</v>
      </c>
      <c r="AC40" s="21">
        <f t="shared" si="3"/>
        <v>66.900000000000006</v>
      </c>
      <c r="AD40" s="18"/>
      <c r="AE40" s="21">
        <f t="shared" si="6"/>
        <v>0</v>
      </c>
      <c r="AF40" s="18"/>
      <c r="AG40" s="21">
        <f t="shared" si="7"/>
        <v>0</v>
      </c>
    </row>
    <row r="41" spans="1:33" x14ac:dyDescent="0.25">
      <c r="A41" s="14" t="s">
        <v>13</v>
      </c>
      <c r="B41" s="15" t="s">
        <v>14</v>
      </c>
      <c r="C41" s="15" t="s">
        <v>15</v>
      </c>
      <c r="D41" s="15" t="s">
        <v>503</v>
      </c>
      <c r="E41" s="15" t="s">
        <v>462</v>
      </c>
      <c r="F41" s="15">
        <v>10042</v>
      </c>
      <c r="G41" s="16" t="s">
        <v>463</v>
      </c>
      <c r="H41" s="15" t="s">
        <v>39</v>
      </c>
      <c r="I41" s="17">
        <v>267.55</v>
      </c>
      <c r="J41" s="18"/>
      <c r="K41" s="17"/>
      <c r="L41" s="18">
        <v>1</v>
      </c>
      <c r="M41" s="17">
        <v>267.55</v>
      </c>
      <c r="N41" s="22"/>
      <c r="O41" s="20">
        <v>0</v>
      </c>
      <c r="P41" s="18"/>
      <c r="Q41" s="21">
        <f t="shared" si="4"/>
        <v>0</v>
      </c>
      <c r="R41" s="18"/>
      <c r="S41" s="21"/>
      <c r="T41" s="18"/>
      <c r="U41" s="21"/>
      <c r="V41" s="18"/>
      <c r="W41" s="21"/>
      <c r="X41" s="18"/>
      <c r="Y41" s="21">
        <f t="shared" si="9"/>
        <v>0</v>
      </c>
      <c r="Z41" s="18"/>
      <c r="AA41" s="21">
        <f t="shared" si="8"/>
        <v>0</v>
      </c>
      <c r="AB41" s="18"/>
      <c r="AC41" s="21">
        <f t="shared" si="3"/>
        <v>0</v>
      </c>
      <c r="AD41" s="18"/>
      <c r="AE41" s="21">
        <f t="shared" si="6"/>
        <v>0</v>
      </c>
      <c r="AF41" s="18"/>
      <c r="AG41" s="21">
        <f t="shared" si="7"/>
        <v>0</v>
      </c>
    </row>
    <row r="42" spans="1:33" x14ac:dyDescent="0.25">
      <c r="A42" s="14" t="s">
        <v>13</v>
      </c>
      <c r="B42" s="15" t="s">
        <v>14</v>
      </c>
      <c r="C42" s="15" t="s">
        <v>15</v>
      </c>
      <c r="D42" s="15" t="s">
        <v>503</v>
      </c>
      <c r="E42" s="15" t="s">
        <v>413</v>
      </c>
      <c r="F42" s="15">
        <v>10046</v>
      </c>
      <c r="G42" s="16" t="s">
        <v>54</v>
      </c>
      <c r="H42" s="15" t="s">
        <v>55</v>
      </c>
      <c r="I42" s="17">
        <v>349.17</v>
      </c>
      <c r="J42" s="18"/>
      <c r="K42" s="17"/>
      <c r="L42" s="18">
        <v>2</v>
      </c>
      <c r="M42" s="17">
        <v>698.34</v>
      </c>
      <c r="N42" s="19">
        <v>1</v>
      </c>
      <c r="O42" s="20">
        <v>349.17</v>
      </c>
      <c r="P42" s="18"/>
      <c r="Q42" s="21">
        <f t="shared" si="4"/>
        <v>0</v>
      </c>
      <c r="R42" s="18">
        <v>3</v>
      </c>
      <c r="S42" s="21">
        <v>1047.51</v>
      </c>
      <c r="T42" s="18">
        <v>7</v>
      </c>
      <c r="U42" s="21">
        <f>I42*T42</f>
        <v>2444.19</v>
      </c>
      <c r="V42" s="18"/>
      <c r="W42" s="21"/>
      <c r="X42" s="18">
        <v>1</v>
      </c>
      <c r="Y42" s="21">
        <f t="shared" si="9"/>
        <v>349.17</v>
      </c>
      <c r="Z42" s="18"/>
      <c r="AA42" s="21">
        <f t="shared" si="8"/>
        <v>0</v>
      </c>
      <c r="AB42" s="18">
        <v>1</v>
      </c>
      <c r="AC42" s="21">
        <f t="shared" si="3"/>
        <v>349.17</v>
      </c>
      <c r="AD42" s="18">
        <v>13</v>
      </c>
      <c r="AE42" s="21">
        <f t="shared" si="6"/>
        <v>4539.21</v>
      </c>
      <c r="AF42" s="18"/>
      <c r="AG42" s="21">
        <f t="shared" si="7"/>
        <v>0</v>
      </c>
    </row>
    <row r="43" spans="1:33" x14ac:dyDescent="0.25">
      <c r="A43" s="14" t="s">
        <v>13</v>
      </c>
      <c r="B43" s="15" t="s">
        <v>14</v>
      </c>
      <c r="C43" s="15" t="s">
        <v>15</v>
      </c>
      <c r="D43" s="15" t="s">
        <v>503</v>
      </c>
      <c r="E43" s="15" t="s">
        <v>56</v>
      </c>
      <c r="F43" s="15">
        <v>10047</v>
      </c>
      <c r="G43" s="16" t="s">
        <v>57</v>
      </c>
      <c r="H43" s="15" t="s">
        <v>39</v>
      </c>
      <c r="I43" s="17">
        <v>344</v>
      </c>
      <c r="J43" s="18"/>
      <c r="K43" s="17"/>
      <c r="L43" s="18"/>
      <c r="M43" s="17"/>
      <c r="N43" s="19"/>
      <c r="O43" s="20"/>
      <c r="P43" s="18"/>
      <c r="Q43" s="21">
        <f t="shared" si="4"/>
        <v>0</v>
      </c>
      <c r="R43" s="18"/>
      <c r="S43" s="21"/>
      <c r="T43" s="18"/>
      <c r="U43" s="21"/>
      <c r="V43" s="18"/>
      <c r="W43" s="21"/>
      <c r="X43" s="18"/>
      <c r="Y43" s="21"/>
      <c r="Z43" s="18">
        <v>1</v>
      </c>
      <c r="AA43" s="21">
        <f t="shared" si="8"/>
        <v>344</v>
      </c>
      <c r="AB43" s="18">
        <v>2</v>
      </c>
      <c r="AC43" s="21">
        <f t="shared" si="3"/>
        <v>688</v>
      </c>
      <c r="AD43" s="18"/>
      <c r="AE43" s="21">
        <f t="shared" si="6"/>
        <v>0</v>
      </c>
      <c r="AF43" s="18"/>
      <c r="AG43" s="21">
        <f t="shared" si="7"/>
        <v>0</v>
      </c>
    </row>
    <row r="44" spans="1:33" x14ac:dyDescent="0.25">
      <c r="A44" s="14" t="s">
        <v>13</v>
      </c>
      <c r="B44" s="15" t="s">
        <v>14</v>
      </c>
      <c r="C44" s="15" t="s">
        <v>15</v>
      </c>
      <c r="D44" s="15" t="s">
        <v>503</v>
      </c>
      <c r="E44" s="15" t="s">
        <v>56</v>
      </c>
      <c r="F44" s="15">
        <v>10047</v>
      </c>
      <c r="G44" s="16" t="s">
        <v>57</v>
      </c>
      <c r="H44" s="15" t="s">
        <v>58</v>
      </c>
      <c r="I44" s="17">
        <v>6.88</v>
      </c>
      <c r="J44" s="18">
        <v>13</v>
      </c>
      <c r="K44" s="17">
        <v>89.44</v>
      </c>
      <c r="L44" s="18">
        <v>106</v>
      </c>
      <c r="M44" s="17">
        <v>729.28</v>
      </c>
      <c r="N44" s="19">
        <v>73</v>
      </c>
      <c r="O44" s="20">
        <v>502.24</v>
      </c>
      <c r="P44" s="18">
        <v>64</v>
      </c>
      <c r="Q44" s="21">
        <f t="shared" si="4"/>
        <v>440.32</v>
      </c>
      <c r="R44" s="18">
        <v>6</v>
      </c>
      <c r="S44" s="21">
        <v>41.28</v>
      </c>
      <c r="T44" s="18">
        <v>86</v>
      </c>
      <c r="U44" s="21">
        <f>I44*T44</f>
        <v>591.67999999999995</v>
      </c>
      <c r="V44" s="18">
        <v>47</v>
      </c>
      <c r="W44" s="21">
        <f>V44*I44</f>
        <v>323.36</v>
      </c>
      <c r="X44" s="18">
        <v>33</v>
      </c>
      <c r="Y44" s="21">
        <f t="shared" ref="Y44:Y60" si="11">X44*I44</f>
        <v>227.04</v>
      </c>
      <c r="Z44" s="18">
        <v>40</v>
      </c>
      <c r="AA44" s="21">
        <f t="shared" si="8"/>
        <v>275.2</v>
      </c>
      <c r="AB44" s="18">
        <v>103</v>
      </c>
      <c r="AC44" s="21">
        <f t="shared" si="3"/>
        <v>708.64</v>
      </c>
      <c r="AD44" s="18">
        <v>83</v>
      </c>
      <c r="AE44" s="21">
        <f t="shared" si="6"/>
        <v>571.04</v>
      </c>
      <c r="AF44" s="18">
        <v>98</v>
      </c>
      <c r="AG44" s="21">
        <f t="shared" si="7"/>
        <v>674.24</v>
      </c>
    </row>
    <row r="45" spans="1:33" x14ac:dyDescent="0.25">
      <c r="A45" s="14" t="s">
        <v>13</v>
      </c>
      <c r="B45" s="15" t="s">
        <v>14</v>
      </c>
      <c r="C45" s="15" t="s">
        <v>15</v>
      </c>
      <c r="D45" s="15" t="s">
        <v>503</v>
      </c>
      <c r="E45" s="15" t="s">
        <v>513</v>
      </c>
      <c r="F45" s="15">
        <v>10050</v>
      </c>
      <c r="G45" s="16" t="s">
        <v>514</v>
      </c>
      <c r="H45" s="15" t="s">
        <v>66</v>
      </c>
      <c r="I45" s="17">
        <v>4.99</v>
      </c>
      <c r="J45" s="18">
        <v>38</v>
      </c>
      <c r="K45" s="17">
        <v>189.62</v>
      </c>
      <c r="L45" s="18"/>
      <c r="M45" s="17">
        <v>0</v>
      </c>
      <c r="N45" s="19"/>
      <c r="O45" s="20">
        <v>0</v>
      </c>
      <c r="P45" s="18"/>
      <c r="Q45" s="21">
        <f t="shared" si="4"/>
        <v>0</v>
      </c>
      <c r="R45" s="18"/>
      <c r="S45" s="21"/>
      <c r="T45" s="18"/>
      <c r="U45" s="21"/>
      <c r="V45" s="18"/>
      <c r="W45" s="21"/>
      <c r="X45" s="18"/>
      <c r="Y45" s="21">
        <f t="shared" si="11"/>
        <v>0</v>
      </c>
      <c r="Z45" s="18"/>
      <c r="AA45" s="21">
        <f t="shared" si="8"/>
        <v>0</v>
      </c>
      <c r="AB45" s="18"/>
      <c r="AC45" s="21">
        <f t="shared" si="3"/>
        <v>0</v>
      </c>
      <c r="AD45" s="18"/>
      <c r="AE45" s="21">
        <f t="shared" si="6"/>
        <v>0</v>
      </c>
      <c r="AF45" s="18"/>
      <c r="AG45" s="21">
        <f t="shared" si="7"/>
        <v>0</v>
      </c>
    </row>
    <row r="46" spans="1:33" x14ac:dyDescent="0.25">
      <c r="A46" s="14" t="s">
        <v>13</v>
      </c>
      <c r="B46" s="15" t="s">
        <v>14</v>
      </c>
      <c r="C46" s="15" t="s">
        <v>15</v>
      </c>
      <c r="D46" s="15" t="s">
        <v>503</v>
      </c>
      <c r="E46" s="15" t="s">
        <v>464</v>
      </c>
      <c r="F46" s="15">
        <v>10051</v>
      </c>
      <c r="G46" s="16" t="s">
        <v>60</v>
      </c>
      <c r="H46" s="15" t="s">
        <v>12</v>
      </c>
      <c r="I46" s="17">
        <v>275.55</v>
      </c>
      <c r="J46" s="18">
        <v>2</v>
      </c>
      <c r="K46" s="17">
        <v>551.1</v>
      </c>
      <c r="L46" s="18">
        <v>5</v>
      </c>
      <c r="M46" s="17">
        <v>1377.75</v>
      </c>
      <c r="N46" s="19">
        <v>9</v>
      </c>
      <c r="O46" s="20">
        <v>2479.9500000000003</v>
      </c>
      <c r="P46" s="18">
        <v>5</v>
      </c>
      <c r="Q46" s="21">
        <f t="shared" si="4"/>
        <v>1377.75</v>
      </c>
      <c r="R46" s="18">
        <v>16</v>
      </c>
      <c r="S46" s="21">
        <v>4408.8</v>
      </c>
      <c r="T46" s="18">
        <v>10</v>
      </c>
      <c r="U46" s="21">
        <f>I46*T46</f>
        <v>2755.5</v>
      </c>
      <c r="V46" s="18">
        <v>9</v>
      </c>
      <c r="W46" s="21">
        <f>V46*I46</f>
        <v>2479.9500000000003</v>
      </c>
      <c r="X46" s="18">
        <v>11</v>
      </c>
      <c r="Y46" s="21">
        <f t="shared" si="11"/>
        <v>3031.05</v>
      </c>
      <c r="Z46" s="18">
        <v>13</v>
      </c>
      <c r="AA46" s="21">
        <f t="shared" si="8"/>
        <v>3582.15</v>
      </c>
      <c r="AB46" s="18">
        <v>8</v>
      </c>
      <c r="AC46" s="21">
        <f t="shared" si="3"/>
        <v>2204.4</v>
      </c>
      <c r="AD46" s="18">
        <v>6</v>
      </c>
      <c r="AE46" s="21">
        <f t="shared" si="6"/>
        <v>1653.3000000000002</v>
      </c>
      <c r="AF46" s="18">
        <v>9</v>
      </c>
      <c r="AG46" s="21">
        <f t="shared" si="7"/>
        <v>2479.9500000000003</v>
      </c>
    </row>
    <row r="47" spans="1:33" x14ac:dyDescent="0.25">
      <c r="A47" s="14" t="s">
        <v>13</v>
      </c>
      <c r="B47" s="15" t="s">
        <v>14</v>
      </c>
      <c r="C47" s="15" t="s">
        <v>15</v>
      </c>
      <c r="D47" s="15" t="s">
        <v>503</v>
      </c>
      <c r="E47" s="15" t="s">
        <v>61</v>
      </c>
      <c r="F47" s="15">
        <v>10052</v>
      </c>
      <c r="G47" s="16" t="s">
        <v>62</v>
      </c>
      <c r="H47" s="15" t="s">
        <v>63</v>
      </c>
      <c r="I47" s="17">
        <v>10.92</v>
      </c>
      <c r="J47" s="18"/>
      <c r="K47" s="17"/>
      <c r="L47" s="18">
        <v>2</v>
      </c>
      <c r="M47" s="17">
        <v>21.84</v>
      </c>
      <c r="N47" s="19">
        <v>4</v>
      </c>
      <c r="O47" s="20">
        <v>43.68</v>
      </c>
      <c r="P47" s="18">
        <v>6</v>
      </c>
      <c r="Q47" s="21">
        <f t="shared" si="4"/>
        <v>65.52</v>
      </c>
      <c r="R47" s="18"/>
      <c r="S47" s="21"/>
      <c r="T47" s="18">
        <v>1</v>
      </c>
      <c r="U47" s="21">
        <f>I47*T47</f>
        <v>10.92</v>
      </c>
      <c r="V47" s="18">
        <v>8</v>
      </c>
      <c r="W47" s="21">
        <f>V47*I47</f>
        <v>87.36</v>
      </c>
      <c r="X47" s="18">
        <v>2</v>
      </c>
      <c r="Y47" s="21">
        <f t="shared" si="11"/>
        <v>21.84</v>
      </c>
      <c r="Z47" s="18">
        <v>3</v>
      </c>
      <c r="AA47" s="21">
        <f t="shared" si="8"/>
        <v>32.76</v>
      </c>
      <c r="AB47" s="18">
        <v>4</v>
      </c>
      <c r="AC47" s="21">
        <f t="shared" si="3"/>
        <v>43.68</v>
      </c>
      <c r="AD47" s="18">
        <v>8</v>
      </c>
      <c r="AE47" s="21">
        <f t="shared" si="6"/>
        <v>87.36</v>
      </c>
      <c r="AF47" s="18">
        <v>8</v>
      </c>
      <c r="AG47" s="21">
        <f t="shared" si="7"/>
        <v>87.36</v>
      </c>
    </row>
    <row r="48" spans="1:33" x14ac:dyDescent="0.25">
      <c r="A48" s="14" t="s">
        <v>13</v>
      </c>
      <c r="B48" s="15" t="s">
        <v>14</v>
      </c>
      <c r="C48" s="15" t="s">
        <v>15</v>
      </c>
      <c r="D48" s="15" t="s">
        <v>503</v>
      </c>
      <c r="E48" s="15" t="s">
        <v>64</v>
      </c>
      <c r="F48" s="15">
        <v>10055</v>
      </c>
      <c r="G48" s="16" t="s">
        <v>65</v>
      </c>
      <c r="H48" s="15" t="s">
        <v>66</v>
      </c>
      <c r="I48" s="17">
        <v>1.82</v>
      </c>
      <c r="J48" s="18">
        <v>15</v>
      </c>
      <c r="K48" s="17">
        <v>27.3</v>
      </c>
      <c r="L48" s="18">
        <v>122</v>
      </c>
      <c r="M48" s="17">
        <v>222.04000000000002</v>
      </c>
      <c r="N48" s="19">
        <v>120</v>
      </c>
      <c r="O48" s="20">
        <v>218.4</v>
      </c>
      <c r="P48" s="18">
        <v>125</v>
      </c>
      <c r="Q48" s="21">
        <f t="shared" si="4"/>
        <v>227.5</v>
      </c>
      <c r="R48" s="18">
        <v>36</v>
      </c>
      <c r="S48" s="21">
        <v>65.52</v>
      </c>
      <c r="T48" s="18">
        <v>49</v>
      </c>
      <c r="U48" s="21">
        <f>I48*T48</f>
        <v>89.18</v>
      </c>
      <c r="V48" s="18">
        <v>56</v>
      </c>
      <c r="W48" s="21">
        <f>V48*I48</f>
        <v>101.92</v>
      </c>
      <c r="X48" s="18">
        <v>34</v>
      </c>
      <c r="Y48" s="21">
        <f t="shared" si="11"/>
        <v>61.88</v>
      </c>
      <c r="Z48" s="18">
        <v>49</v>
      </c>
      <c r="AA48" s="21">
        <f t="shared" si="8"/>
        <v>89.18</v>
      </c>
      <c r="AB48" s="18">
        <v>37</v>
      </c>
      <c r="AC48" s="21">
        <f t="shared" si="3"/>
        <v>67.34</v>
      </c>
      <c r="AD48" s="18">
        <v>68</v>
      </c>
      <c r="AE48" s="21">
        <f t="shared" si="6"/>
        <v>123.76</v>
      </c>
      <c r="AF48" s="18">
        <v>65</v>
      </c>
      <c r="AG48" s="21">
        <f t="shared" si="7"/>
        <v>118.3</v>
      </c>
    </row>
    <row r="49" spans="1:33" x14ac:dyDescent="0.25">
      <c r="A49" s="14" t="s">
        <v>13</v>
      </c>
      <c r="B49" s="15" t="s">
        <v>14</v>
      </c>
      <c r="C49" s="15" t="s">
        <v>15</v>
      </c>
      <c r="D49" s="15" t="s">
        <v>503</v>
      </c>
      <c r="E49" s="15" t="s">
        <v>64</v>
      </c>
      <c r="F49" s="15">
        <v>10055</v>
      </c>
      <c r="G49" s="16" t="s">
        <v>65</v>
      </c>
      <c r="H49" s="15" t="s">
        <v>39</v>
      </c>
      <c r="I49" s="17">
        <v>5.46</v>
      </c>
      <c r="J49" s="18">
        <v>60</v>
      </c>
      <c r="K49" s="17">
        <v>327.60000000000002</v>
      </c>
      <c r="L49" s="18">
        <v>17</v>
      </c>
      <c r="M49" s="17">
        <v>92.82</v>
      </c>
      <c r="N49" s="19"/>
      <c r="O49" s="20">
        <v>0</v>
      </c>
      <c r="P49" s="18"/>
      <c r="Q49" s="21">
        <f t="shared" si="4"/>
        <v>0</v>
      </c>
      <c r="R49" s="18">
        <v>23</v>
      </c>
      <c r="S49" s="21">
        <v>125.58</v>
      </c>
      <c r="T49" s="18">
        <v>38</v>
      </c>
      <c r="U49" s="21">
        <f>I49*T49</f>
        <v>207.48</v>
      </c>
      <c r="V49" s="18">
        <v>8</v>
      </c>
      <c r="W49" s="21">
        <f>V49*I49</f>
        <v>43.68</v>
      </c>
      <c r="X49" s="18">
        <v>44</v>
      </c>
      <c r="Y49" s="21">
        <f t="shared" si="11"/>
        <v>240.24</v>
      </c>
      <c r="Z49" s="18">
        <v>36</v>
      </c>
      <c r="AA49" s="21">
        <f t="shared" si="8"/>
        <v>196.56</v>
      </c>
      <c r="AB49" s="18">
        <v>20</v>
      </c>
      <c r="AC49" s="21">
        <f t="shared" si="3"/>
        <v>109.2</v>
      </c>
      <c r="AD49" s="18">
        <v>26</v>
      </c>
      <c r="AE49" s="21">
        <f t="shared" si="6"/>
        <v>141.96</v>
      </c>
      <c r="AF49" s="18">
        <v>63</v>
      </c>
      <c r="AG49" s="21">
        <f t="shared" si="7"/>
        <v>343.98</v>
      </c>
    </row>
    <row r="50" spans="1:33" x14ac:dyDescent="0.25">
      <c r="A50" s="14" t="s">
        <v>13</v>
      </c>
      <c r="B50" s="15" t="s">
        <v>14</v>
      </c>
      <c r="C50" s="15" t="s">
        <v>15</v>
      </c>
      <c r="D50" s="15" t="s">
        <v>503</v>
      </c>
      <c r="E50" s="15" t="s">
        <v>67</v>
      </c>
      <c r="F50" s="15">
        <v>10056</v>
      </c>
      <c r="G50" s="24" t="s">
        <v>68</v>
      </c>
      <c r="H50" s="15" t="s">
        <v>40</v>
      </c>
      <c r="I50" s="25">
        <v>0.67</v>
      </c>
      <c r="J50" s="18"/>
      <c r="K50" s="17"/>
      <c r="L50" s="18"/>
      <c r="M50" s="17"/>
      <c r="N50" s="19"/>
      <c r="O50" s="20">
        <v>0</v>
      </c>
      <c r="P50" s="18"/>
      <c r="Q50" s="21">
        <f t="shared" si="4"/>
        <v>0</v>
      </c>
      <c r="R50" s="18"/>
      <c r="S50" s="21"/>
      <c r="T50" s="18">
        <v>3</v>
      </c>
      <c r="U50" s="21">
        <f>I50*T50</f>
        <v>2.0100000000000002</v>
      </c>
      <c r="V50" s="18"/>
      <c r="W50" s="21"/>
      <c r="X50" s="18"/>
      <c r="Y50" s="21">
        <f t="shared" si="11"/>
        <v>0</v>
      </c>
      <c r="Z50" s="18"/>
      <c r="AA50" s="21">
        <f t="shared" si="8"/>
        <v>0</v>
      </c>
      <c r="AB50" s="18">
        <v>14</v>
      </c>
      <c r="AC50" s="21">
        <f t="shared" si="3"/>
        <v>9.3800000000000008</v>
      </c>
      <c r="AD50" s="18">
        <v>13</v>
      </c>
      <c r="AE50" s="21">
        <f t="shared" si="6"/>
        <v>8.7100000000000009</v>
      </c>
      <c r="AF50" s="18">
        <v>10</v>
      </c>
      <c r="AG50" s="21">
        <f t="shared" si="7"/>
        <v>6.7</v>
      </c>
    </row>
    <row r="51" spans="1:33" x14ac:dyDescent="0.25">
      <c r="A51" s="14" t="s">
        <v>13</v>
      </c>
      <c r="B51" s="15" t="s">
        <v>14</v>
      </c>
      <c r="C51" s="15" t="s">
        <v>15</v>
      </c>
      <c r="D51" s="15" t="s">
        <v>503</v>
      </c>
      <c r="E51" s="15" t="s">
        <v>67</v>
      </c>
      <c r="F51" s="15">
        <v>10056</v>
      </c>
      <c r="G51" s="16" t="s">
        <v>68</v>
      </c>
      <c r="H51" s="15" t="s">
        <v>39</v>
      </c>
      <c r="I51" s="17">
        <v>26.8</v>
      </c>
      <c r="J51" s="18"/>
      <c r="K51" s="17"/>
      <c r="L51" s="18">
        <v>1</v>
      </c>
      <c r="M51" s="17">
        <v>26.8</v>
      </c>
      <c r="N51" s="19"/>
      <c r="O51" s="20">
        <v>0</v>
      </c>
      <c r="P51" s="18"/>
      <c r="Q51" s="21">
        <f t="shared" si="4"/>
        <v>0</v>
      </c>
      <c r="R51" s="18"/>
      <c r="S51" s="21"/>
      <c r="T51" s="18"/>
      <c r="U51" s="21"/>
      <c r="V51" s="18"/>
      <c r="W51" s="21"/>
      <c r="X51" s="18"/>
      <c r="Y51" s="21">
        <f t="shared" si="11"/>
        <v>0</v>
      </c>
      <c r="Z51" s="18"/>
      <c r="AA51" s="21">
        <f t="shared" si="8"/>
        <v>0</v>
      </c>
      <c r="AB51" s="18"/>
      <c r="AC51" s="21">
        <f t="shared" si="3"/>
        <v>0</v>
      </c>
      <c r="AD51" s="18"/>
      <c r="AE51" s="21">
        <f t="shared" si="6"/>
        <v>0</v>
      </c>
      <c r="AF51" s="18"/>
      <c r="AG51" s="21">
        <f t="shared" si="7"/>
        <v>0</v>
      </c>
    </row>
    <row r="52" spans="1:33" x14ac:dyDescent="0.25">
      <c r="A52" s="14" t="s">
        <v>13</v>
      </c>
      <c r="B52" s="15" t="s">
        <v>14</v>
      </c>
      <c r="C52" s="15" t="s">
        <v>15</v>
      </c>
      <c r="D52" s="15" t="s">
        <v>503</v>
      </c>
      <c r="E52" s="15" t="s">
        <v>69</v>
      </c>
      <c r="F52" s="15">
        <v>10057</v>
      </c>
      <c r="G52" s="16" t="s">
        <v>70</v>
      </c>
      <c r="H52" s="15" t="s">
        <v>66</v>
      </c>
      <c r="I52" s="17">
        <v>40.96</v>
      </c>
      <c r="J52" s="18"/>
      <c r="K52" s="17"/>
      <c r="L52" s="18">
        <v>1</v>
      </c>
      <c r="M52" s="17">
        <v>40.96</v>
      </c>
      <c r="N52" s="19">
        <v>12</v>
      </c>
      <c r="O52" s="20">
        <v>491.52</v>
      </c>
      <c r="P52" s="18">
        <v>5</v>
      </c>
      <c r="Q52" s="21">
        <f t="shared" si="4"/>
        <v>204.8</v>
      </c>
      <c r="R52" s="18">
        <v>3</v>
      </c>
      <c r="S52" s="21">
        <v>122.88</v>
      </c>
      <c r="T52" s="18">
        <v>4</v>
      </c>
      <c r="U52" s="21">
        <f>I52*T52</f>
        <v>163.84</v>
      </c>
      <c r="V52" s="18">
        <v>18</v>
      </c>
      <c r="W52" s="21">
        <f>V52*I52</f>
        <v>737.28</v>
      </c>
      <c r="X52" s="18">
        <v>8</v>
      </c>
      <c r="Y52" s="21">
        <f t="shared" si="11"/>
        <v>327.68</v>
      </c>
      <c r="Z52" s="18">
        <v>6</v>
      </c>
      <c r="AA52" s="21">
        <f t="shared" si="8"/>
        <v>245.76</v>
      </c>
      <c r="AB52" s="18">
        <v>3</v>
      </c>
      <c r="AC52" s="21">
        <f t="shared" si="3"/>
        <v>122.88</v>
      </c>
      <c r="AD52" s="18">
        <v>1</v>
      </c>
      <c r="AE52" s="21">
        <f t="shared" si="6"/>
        <v>40.96</v>
      </c>
      <c r="AF52" s="18">
        <v>6</v>
      </c>
      <c r="AG52" s="21">
        <f t="shared" si="7"/>
        <v>245.76</v>
      </c>
    </row>
    <row r="53" spans="1:33" x14ac:dyDescent="0.25">
      <c r="A53" s="14" t="s">
        <v>13</v>
      </c>
      <c r="B53" s="15" t="s">
        <v>14</v>
      </c>
      <c r="C53" s="15" t="s">
        <v>15</v>
      </c>
      <c r="D53" s="15" t="s">
        <v>503</v>
      </c>
      <c r="E53" s="15" t="s">
        <v>69</v>
      </c>
      <c r="F53" s="15">
        <v>10057</v>
      </c>
      <c r="G53" s="16" t="s">
        <v>70</v>
      </c>
      <c r="H53" s="15" t="s">
        <v>39</v>
      </c>
      <c r="I53" s="17">
        <v>245.76</v>
      </c>
      <c r="J53" s="18">
        <v>5</v>
      </c>
      <c r="K53" s="17">
        <v>1228.8</v>
      </c>
      <c r="L53" s="18">
        <v>2</v>
      </c>
      <c r="M53" s="17">
        <v>491.52</v>
      </c>
      <c r="N53" s="19"/>
      <c r="O53" s="20">
        <v>0</v>
      </c>
      <c r="P53" s="18"/>
      <c r="Q53" s="21">
        <f t="shared" si="4"/>
        <v>0</v>
      </c>
      <c r="R53" s="18"/>
      <c r="S53" s="21"/>
      <c r="T53" s="18"/>
      <c r="U53" s="21"/>
      <c r="V53" s="18"/>
      <c r="W53" s="21"/>
      <c r="X53" s="18"/>
      <c r="Y53" s="21">
        <f t="shared" si="11"/>
        <v>0</v>
      </c>
      <c r="Z53" s="18"/>
      <c r="AA53" s="21">
        <f t="shared" si="8"/>
        <v>0</v>
      </c>
      <c r="AB53" s="18"/>
      <c r="AC53" s="21">
        <f t="shared" si="3"/>
        <v>0</v>
      </c>
      <c r="AD53" s="18"/>
      <c r="AE53" s="21">
        <f t="shared" si="6"/>
        <v>0</v>
      </c>
      <c r="AF53" s="18"/>
      <c r="AG53" s="21">
        <f t="shared" si="7"/>
        <v>0</v>
      </c>
    </row>
    <row r="54" spans="1:33" x14ac:dyDescent="0.25">
      <c r="A54" s="14" t="s">
        <v>13</v>
      </c>
      <c r="B54" s="15" t="s">
        <v>14</v>
      </c>
      <c r="C54" s="15" t="s">
        <v>15</v>
      </c>
      <c r="D54" s="15" t="s">
        <v>503</v>
      </c>
      <c r="E54" s="15" t="s">
        <v>71</v>
      </c>
      <c r="F54" s="15">
        <v>10059</v>
      </c>
      <c r="G54" s="16" t="s">
        <v>72</v>
      </c>
      <c r="H54" s="15" t="s">
        <v>66</v>
      </c>
      <c r="I54" s="17">
        <v>295.02999999999997</v>
      </c>
      <c r="J54" s="18">
        <v>11</v>
      </c>
      <c r="K54" s="17">
        <v>3245.33</v>
      </c>
      <c r="L54" s="18">
        <v>10</v>
      </c>
      <c r="M54" s="17">
        <v>2950.2999999999997</v>
      </c>
      <c r="N54" s="19">
        <v>1</v>
      </c>
      <c r="O54" s="20">
        <v>295.02999999999997</v>
      </c>
      <c r="P54" s="18"/>
      <c r="Q54" s="21">
        <f t="shared" si="4"/>
        <v>0</v>
      </c>
      <c r="R54" s="18"/>
      <c r="S54" s="21">
        <v>0</v>
      </c>
      <c r="T54" s="18">
        <v>3</v>
      </c>
      <c r="U54" s="21">
        <f>I54*T54</f>
        <v>885.08999999999992</v>
      </c>
      <c r="V54" s="18">
        <v>11</v>
      </c>
      <c r="W54" s="21">
        <f t="shared" ref="W54:W59" si="12">V54*I54</f>
        <v>3245.33</v>
      </c>
      <c r="X54" s="18">
        <v>2</v>
      </c>
      <c r="Y54" s="21">
        <f t="shared" si="11"/>
        <v>590.05999999999995</v>
      </c>
      <c r="Z54" s="18">
        <v>13</v>
      </c>
      <c r="AA54" s="21">
        <f t="shared" si="8"/>
        <v>3835.3899999999994</v>
      </c>
      <c r="AB54" s="18">
        <v>9</v>
      </c>
      <c r="AC54" s="21">
        <f t="shared" si="3"/>
        <v>2655.2699999999995</v>
      </c>
      <c r="AD54" s="18">
        <v>14</v>
      </c>
      <c r="AE54" s="21">
        <f t="shared" si="6"/>
        <v>4130.42</v>
      </c>
      <c r="AF54" s="18">
        <v>5</v>
      </c>
      <c r="AG54" s="21">
        <f t="shared" si="7"/>
        <v>1475.1499999999999</v>
      </c>
    </row>
    <row r="55" spans="1:33" x14ac:dyDescent="0.25">
      <c r="A55" s="14" t="s">
        <v>13</v>
      </c>
      <c r="B55" s="15" t="s">
        <v>14</v>
      </c>
      <c r="C55" s="15" t="s">
        <v>15</v>
      </c>
      <c r="D55" s="15" t="s">
        <v>503</v>
      </c>
      <c r="E55" s="15" t="s">
        <v>414</v>
      </c>
      <c r="F55" s="15">
        <v>10060</v>
      </c>
      <c r="G55" s="16" t="s">
        <v>415</v>
      </c>
      <c r="H55" s="15" t="s">
        <v>30</v>
      </c>
      <c r="I55" s="17">
        <v>56.12</v>
      </c>
      <c r="J55" s="18"/>
      <c r="K55" s="17"/>
      <c r="L55" s="18">
        <v>12</v>
      </c>
      <c r="M55" s="17">
        <v>673.43999999999994</v>
      </c>
      <c r="N55" s="19">
        <v>2</v>
      </c>
      <c r="O55" s="20">
        <v>112.24</v>
      </c>
      <c r="P55" s="18"/>
      <c r="Q55" s="21">
        <f t="shared" si="4"/>
        <v>0</v>
      </c>
      <c r="R55" s="18">
        <v>2</v>
      </c>
      <c r="S55" s="21">
        <v>112.24</v>
      </c>
      <c r="T55" s="18">
        <v>7</v>
      </c>
      <c r="U55" s="21">
        <f>I55*T55</f>
        <v>392.84</v>
      </c>
      <c r="V55" s="18">
        <v>7</v>
      </c>
      <c r="W55" s="21">
        <f t="shared" si="12"/>
        <v>392.84</v>
      </c>
      <c r="X55" s="18">
        <v>2</v>
      </c>
      <c r="Y55" s="21">
        <f t="shared" si="11"/>
        <v>112.24</v>
      </c>
      <c r="Z55" s="18">
        <v>4</v>
      </c>
      <c r="AA55" s="21">
        <f t="shared" si="8"/>
        <v>224.48</v>
      </c>
      <c r="AB55" s="18">
        <v>3</v>
      </c>
      <c r="AC55" s="21">
        <f t="shared" si="3"/>
        <v>168.35999999999999</v>
      </c>
      <c r="AD55" s="18">
        <v>2</v>
      </c>
      <c r="AE55" s="21">
        <f t="shared" si="6"/>
        <v>112.24</v>
      </c>
      <c r="AF55" s="18">
        <v>4</v>
      </c>
      <c r="AG55" s="21">
        <f t="shared" si="7"/>
        <v>224.48</v>
      </c>
    </row>
    <row r="56" spans="1:33" x14ac:dyDescent="0.25">
      <c r="A56" s="14" t="s">
        <v>13</v>
      </c>
      <c r="B56" s="15" t="s">
        <v>14</v>
      </c>
      <c r="C56" s="15" t="s">
        <v>15</v>
      </c>
      <c r="D56" s="15" t="s">
        <v>503</v>
      </c>
      <c r="E56" s="15" t="s">
        <v>73</v>
      </c>
      <c r="F56" s="15">
        <v>10066</v>
      </c>
      <c r="G56" s="16" t="s">
        <v>74</v>
      </c>
      <c r="H56" s="15" t="s">
        <v>66</v>
      </c>
      <c r="I56" s="17">
        <v>1.36</v>
      </c>
      <c r="J56" s="18">
        <v>64</v>
      </c>
      <c r="K56" s="17">
        <v>87.04</v>
      </c>
      <c r="L56" s="18">
        <v>43</v>
      </c>
      <c r="M56" s="17">
        <v>58.480000000000004</v>
      </c>
      <c r="N56" s="19">
        <v>101</v>
      </c>
      <c r="O56" s="20">
        <v>137.36000000000001</v>
      </c>
      <c r="P56" s="18">
        <v>201</v>
      </c>
      <c r="Q56" s="21">
        <f t="shared" si="4"/>
        <v>273.36</v>
      </c>
      <c r="R56" s="18">
        <v>170</v>
      </c>
      <c r="S56" s="21">
        <v>231.20000000000002</v>
      </c>
      <c r="T56" s="18">
        <v>130</v>
      </c>
      <c r="U56" s="21">
        <f>I56*T56</f>
        <v>176.8</v>
      </c>
      <c r="V56" s="18">
        <v>123</v>
      </c>
      <c r="W56" s="21">
        <f t="shared" si="12"/>
        <v>167.28</v>
      </c>
      <c r="X56" s="18">
        <v>109</v>
      </c>
      <c r="Y56" s="21">
        <f t="shared" si="11"/>
        <v>148.24</v>
      </c>
      <c r="Z56" s="18">
        <v>171</v>
      </c>
      <c r="AA56" s="21">
        <f t="shared" si="8"/>
        <v>232.56000000000003</v>
      </c>
      <c r="AB56" s="18">
        <v>109</v>
      </c>
      <c r="AC56" s="21">
        <f t="shared" si="3"/>
        <v>148.24</v>
      </c>
      <c r="AD56" s="18">
        <v>113</v>
      </c>
      <c r="AE56" s="21">
        <f t="shared" si="6"/>
        <v>153.68</v>
      </c>
      <c r="AF56" s="18">
        <v>168</v>
      </c>
      <c r="AG56" s="21">
        <f t="shared" si="7"/>
        <v>228.48000000000002</v>
      </c>
    </row>
    <row r="57" spans="1:33" x14ac:dyDescent="0.25">
      <c r="A57" s="14" t="s">
        <v>13</v>
      </c>
      <c r="B57" s="15" t="s">
        <v>14</v>
      </c>
      <c r="C57" s="15" t="s">
        <v>15</v>
      </c>
      <c r="D57" s="15" t="s">
        <v>503</v>
      </c>
      <c r="E57" s="15" t="s">
        <v>75</v>
      </c>
      <c r="F57" s="15">
        <v>10069</v>
      </c>
      <c r="G57" s="16" t="s">
        <v>76</v>
      </c>
      <c r="H57" s="15" t="s">
        <v>66</v>
      </c>
      <c r="I57" s="17">
        <v>40.14</v>
      </c>
      <c r="J57" s="18"/>
      <c r="K57" s="17"/>
      <c r="L57" s="18">
        <v>3</v>
      </c>
      <c r="M57" s="17">
        <v>120.42</v>
      </c>
      <c r="N57" s="19">
        <v>5</v>
      </c>
      <c r="O57" s="20">
        <v>200.72</v>
      </c>
      <c r="P57" s="18">
        <v>3</v>
      </c>
      <c r="Q57" s="21">
        <f t="shared" si="4"/>
        <v>120.42</v>
      </c>
      <c r="R57" s="18"/>
      <c r="S57" s="21"/>
      <c r="T57" s="18">
        <v>2</v>
      </c>
      <c r="U57" s="21">
        <f>I57*T57</f>
        <v>80.28</v>
      </c>
      <c r="V57" s="18">
        <v>2</v>
      </c>
      <c r="W57" s="21">
        <f t="shared" si="12"/>
        <v>80.28</v>
      </c>
      <c r="X57" s="18">
        <v>7</v>
      </c>
      <c r="Y57" s="21">
        <f t="shared" si="11"/>
        <v>280.98</v>
      </c>
      <c r="Z57" s="18">
        <v>3</v>
      </c>
      <c r="AA57" s="21">
        <f t="shared" si="8"/>
        <v>120.42</v>
      </c>
      <c r="AB57" s="18">
        <v>8</v>
      </c>
      <c r="AC57" s="21">
        <f t="shared" si="3"/>
        <v>321.12</v>
      </c>
      <c r="AD57" s="18">
        <v>1</v>
      </c>
      <c r="AE57" s="21">
        <f t="shared" si="6"/>
        <v>40.14</v>
      </c>
      <c r="AF57" s="18">
        <v>2</v>
      </c>
      <c r="AG57" s="21">
        <f t="shared" si="7"/>
        <v>80.28</v>
      </c>
    </row>
    <row r="58" spans="1:33" x14ac:dyDescent="0.25">
      <c r="A58" s="14" t="s">
        <v>13</v>
      </c>
      <c r="B58" s="15" t="s">
        <v>14</v>
      </c>
      <c r="C58" s="15" t="s">
        <v>15</v>
      </c>
      <c r="D58" s="15" t="s">
        <v>503</v>
      </c>
      <c r="E58" s="15" t="s">
        <v>77</v>
      </c>
      <c r="F58" s="15">
        <v>10071</v>
      </c>
      <c r="G58" s="16" t="s">
        <v>78</v>
      </c>
      <c r="H58" s="15" t="s">
        <v>39</v>
      </c>
      <c r="I58" s="17">
        <v>6.2</v>
      </c>
      <c r="J58" s="18">
        <v>3</v>
      </c>
      <c r="K58" s="17">
        <v>18.600000000000001</v>
      </c>
      <c r="L58" s="18">
        <v>2</v>
      </c>
      <c r="M58" s="17">
        <v>12.4</v>
      </c>
      <c r="N58" s="19"/>
      <c r="O58" s="20">
        <v>0</v>
      </c>
      <c r="P58" s="18"/>
      <c r="Q58" s="21">
        <f t="shared" si="4"/>
        <v>0</v>
      </c>
      <c r="R58" s="18"/>
      <c r="S58" s="21"/>
      <c r="T58" s="18"/>
      <c r="U58" s="21"/>
      <c r="V58" s="18"/>
      <c r="W58" s="21">
        <f t="shared" si="12"/>
        <v>0</v>
      </c>
      <c r="X58" s="18"/>
      <c r="Y58" s="21">
        <f t="shared" si="11"/>
        <v>0</v>
      </c>
      <c r="Z58" s="18"/>
      <c r="AA58" s="21">
        <f t="shared" si="8"/>
        <v>0</v>
      </c>
      <c r="AB58" s="18"/>
      <c r="AC58" s="21">
        <f t="shared" si="3"/>
        <v>0</v>
      </c>
      <c r="AD58" s="18"/>
      <c r="AE58" s="21">
        <f t="shared" si="6"/>
        <v>0</v>
      </c>
      <c r="AF58" s="18"/>
      <c r="AG58" s="21">
        <f t="shared" si="7"/>
        <v>0</v>
      </c>
    </row>
    <row r="59" spans="1:33" x14ac:dyDescent="0.25">
      <c r="A59" s="14" t="s">
        <v>13</v>
      </c>
      <c r="B59" s="15" t="s">
        <v>14</v>
      </c>
      <c r="C59" s="15" t="s">
        <v>15</v>
      </c>
      <c r="D59" s="15" t="s">
        <v>503</v>
      </c>
      <c r="E59" s="15" t="s">
        <v>77</v>
      </c>
      <c r="F59" s="15">
        <v>10071</v>
      </c>
      <c r="G59" s="16" t="s">
        <v>78</v>
      </c>
      <c r="H59" s="15" t="s">
        <v>40</v>
      </c>
      <c r="I59" s="17">
        <v>0.31</v>
      </c>
      <c r="J59" s="18">
        <v>3</v>
      </c>
      <c r="K59" s="17">
        <v>0.92999999999999994</v>
      </c>
      <c r="L59" s="18">
        <v>3</v>
      </c>
      <c r="M59" s="17">
        <v>0.92999999999999994</v>
      </c>
      <c r="N59" s="19">
        <v>4</v>
      </c>
      <c r="O59" s="20">
        <v>1.24</v>
      </c>
      <c r="P59" s="18">
        <v>20</v>
      </c>
      <c r="Q59" s="21">
        <f t="shared" si="4"/>
        <v>6.2</v>
      </c>
      <c r="R59" s="18">
        <v>17</v>
      </c>
      <c r="S59" s="21">
        <v>5.27</v>
      </c>
      <c r="T59" s="18">
        <v>1</v>
      </c>
      <c r="U59" s="21">
        <f>I59*T59</f>
        <v>0.31</v>
      </c>
      <c r="V59" s="18">
        <v>1</v>
      </c>
      <c r="W59" s="21">
        <f t="shared" si="12"/>
        <v>0.31</v>
      </c>
      <c r="X59" s="18">
        <v>2</v>
      </c>
      <c r="Y59" s="21">
        <f t="shared" si="11"/>
        <v>0.62</v>
      </c>
      <c r="Z59" s="18">
        <v>17</v>
      </c>
      <c r="AA59" s="21">
        <f t="shared" si="8"/>
        <v>5.27</v>
      </c>
      <c r="AB59" s="18">
        <v>5</v>
      </c>
      <c r="AC59" s="21">
        <f t="shared" si="3"/>
        <v>1.55</v>
      </c>
      <c r="AD59" s="18">
        <v>5</v>
      </c>
      <c r="AE59" s="21">
        <f t="shared" si="6"/>
        <v>1.55</v>
      </c>
      <c r="AF59" s="18">
        <v>31</v>
      </c>
      <c r="AG59" s="21">
        <f t="shared" si="7"/>
        <v>9.61</v>
      </c>
    </row>
    <row r="60" spans="1:33" x14ac:dyDescent="0.25">
      <c r="A60" s="14" t="s">
        <v>13</v>
      </c>
      <c r="B60" s="15" t="s">
        <v>14</v>
      </c>
      <c r="C60" s="15" t="s">
        <v>15</v>
      </c>
      <c r="D60" s="15" t="s">
        <v>503</v>
      </c>
      <c r="E60" s="26" t="s">
        <v>413</v>
      </c>
      <c r="F60" s="26">
        <v>10073</v>
      </c>
      <c r="G60" s="27" t="s">
        <v>79</v>
      </c>
      <c r="H60" s="26" t="s">
        <v>40</v>
      </c>
      <c r="I60" s="28">
        <v>0.27</v>
      </c>
      <c r="J60" s="18"/>
      <c r="K60" s="17"/>
      <c r="L60" s="18"/>
      <c r="M60" s="17"/>
      <c r="N60" s="19">
        <v>40</v>
      </c>
      <c r="O60" s="20">
        <v>10.92</v>
      </c>
      <c r="P60" s="18">
        <v>10</v>
      </c>
      <c r="Q60" s="21">
        <f t="shared" si="4"/>
        <v>2.7</v>
      </c>
      <c r="R60" s="18">
        <v>1</v>
      </c>
      <c r="S60" s="21">
        <v>0.27300000000000002</v>
      </c>
      <c r="T60" s="18"/>
      <c r="U60" s="21"/>
      <c r="V60" s="18">
        <v>4</v>
      </c>
      <c r="W60" s="21">
        <v>1.0920000000000001</v>
      </c>
      <c r="X60" s="18">
        <v>6</v>
      </c>
      <c r="Y60" s="21">
        <f t="shared" si="11"/>
        <v>1.62</v>
      </c>
      <c r="Z60" s="18">
        <v>1</v>
      </c>
      <c r="AA60" s="21">
        <f t="shared" si="8"/>
        <v>0.27</v>
      </c>
      <c r="AB60" s="18">
        <v>15</v>
      </c>
      <c r="AC60" s="21">
        <f t="shared" si="3"/>
        <v>4.0500000000000007</v>
      </c>
      <c r="AD60" s="18">
        <v>5</v>
      </c>
      <c r="AE60" s="21">
        <f t="shared" si="6"/>
        <v>1.35</v>
      </c>
      <c r="AF60" s="18">
        <v>13</v>
      </c>
      <c r="AG60" s="21">
        <f t="shared" si="7"/>
        <v>3.5100000000000002</v>
      </c>
    </row>
    <row r="61" spans="1:33" x14ac:dyDescent="0.25">
      <c r="A61" s="14" t="s">
        <v>13</v>
      </c>
      <c r="B61" s="15" t="s">
        <v>14</v>
      </c>
      <c r="C61" s="15" t="s">
        <v>15</v>
      </c>
      <c r="D61" s="15" t="s">
        <v>503</v>
      </c>
      <c r="E61" s="26" t="s">
        <v>416</v>
      </c>
      <c r="F61" s="26">
        <v>10075</v>
      </c>
      <c r="G61" s="27" t="s">
        <v>417</v>
      </c>
      <c r="H61" s="26" t="s">
        <v>36</v>
      </c>
      <c r="I61" s="28">
        <v>95.15</v>
      </c>
      <c r="J61" s="18"/>
      <c r="K61" s="17"/>
      <c r="L61" s="18"/>
      <c r="M61" s="17"/>
      <c r="N61" s="19"/>
      <c r="O61" s="20"/>
      <c r="P61" s="18"/>
      <c r="Q61" s="21">
        <f t="shared" si="4"/>
        <v>0</v>
      </c>
      <c r="R61" s="18"/>
      <c r="S61" s="21"/>
      <c r="T61" s="18"/>
      <c r="U61" s="21"/>
      <c r="V61" s="18"/>
      <c r="W61" s="21"/>
      <c r="X61" s="18"/>
      <c r="Y61" s="21"/>
      <c r="Z61" s="18">
        <v>2</v>
      </c>
      <c r="AA61" s="21">
        <f t="shared" si="8"/>
        <v>190.3</v>
      </c>
      <c r="AB61" s="18"/>
      <c r="AC61" s="21">
        <f t="shared" si="3"/>
        <v>0</v>
      </c>
      <c r="AD61" s="18"/>
      <c r="AE61" s="21">
        <f t="shared" si="6"/>
        <v>0</v>
      </c>
      <c r="AF61" s="18"/>
      <c r="AG61" s="21">
        <f t="shared" si="7"/>
        <v>0</v>
      </c>
    </row>
    <row r="62" spans="1:33" x14ac:dyDescent="0.25">
      <c r="A62" s="14" t="s">
        <v>13</v>
      </c>
      <c r="B62" s="15" t="s">
        <v>14</v>
      </c>
      <c r="C62" s="15" t="s">
        <v>15</v>
      </c>
      <c r="D62" s="15" t="s">
        <v>503</v>
      </c>
      <c r="E62" s="26" t="s">
        <v>515</v>
      </c>
      <c r="F62" s="15">
        <v>10076</v>
      </c>
      <c r="G62" s="29" t="s">
        <v>516</v>
      </c>
      <c r="H62" s="15" t="s">
        <v>30</v>
      </c>
      <c r="I62" s="17">
        <v>129.31</v>
      </c>
      <c r="J62" s="18"/>
      <c r="K62" s="17"/>
      <c r="L62" s="18"/>
      <c r="M62" s="17"/>
      <c r="N62" s="19"/>
      <c r="O62" s="20">
        <v>0</v>
      </c>
      <c r="P62" s="18"/>
      <c r="Q62" s="21">
        <f t="shared" si="4"/>
        <v>0</v>
      </c>
      <c r="R62" s="18"/>
      <c r="S62" s="21"/>
      <c r="T62" s="18"/>
      <c r="U62" s="21"/>
      <c r="V62" s="18">
        <v>9</v>
      </c>
      <c r="W62" s="21">
        <f>V62*I62</f>
        <v>1163.79</v>
      </c>
      <c r="X62" s="18"/>
      <c r="Y62" s="21">
        <f t="shared" ref="Y62:Y80" si="13">X62*I62</f>
        <v>0</v>
      </c>
      <c r="Z62" s="18"/>
      <c r="AA62" s="21">
        <f t="shared" si="8"/>
        <v>0</v>
      </c>
      <c r="AB62" s="18"/>
      <c r="AC62" s="21">
        <f t="shared" si="3"/>
        <v>0</v>
      </c>
      <c r="AD62" s="18"/>
      <c r="AE62" s="21">
        <f t="shared" si="6"/>
        <v>0</v>
      </c>
      <c r="AF62" s="18"/>
      <c r="AG62" s="21">
        <f t="shared" si="7"/>
        <v>0</v>
      </c>
    </row>
    <row r="63" spans="1:33" x14ac:dyDescent="0.25">
      <c r="A63" s="14" t="s">
        <v>13</v>
      </c>
      <c r="B63" s="15" t="s">
        <v>14</v>
      </c>
      <c r="C63" s="15" t="s">
        <v>15</v>
      </c>
      <c r="D63" s="15" t="s">
        <v>503</v>
      </c>
      <c r="E63" s="15" t="s">
        <v>80</v>
      </c>
      <c r="F63" s="15">
        <v>10080</v>
      </c>
      <c r="G63" s="16" t="s">
        <v>81</v>
      </c>
      <c r="H63" s="15" t="s">
        <v>30</v>
      </c>
      <c r="I63" s="17">
        <v>11.85</v>
      </c>
      <c r="J63" s="18"/>
      <c r="K63" s="17"/>
      <c r="L63" s="18">
        <v>2</v>
      </c>
      <c r="M63" s="17">
        <v>23.7</v>
      </c>
      <c r="N63" s="19"/>
      <c r="O63" s="20">
        <v>0</v>
      </c>
      <c r="P63" s="18">
        <v>2</v>
      </c>
      <c r="Q63" s="21">
        <f t="shared" si="4"/>
        <v>23.7</v>
      </c>
      <c r="R63" s="18"/>
      <c r="S63" s="21"/>
      <c r="T63" s="18"/>
      <c r="U63" s="21"/>
      <c r="V63" s="18"/>
      <c r="W63" s="21">
        <f>V63*I63</f>
        <v>0</v>
      </c>
      <c r="X63" s="18">
        <v>2</v>
      </c>
      <c r="Y63" s="21">
        <f t="shared" si="13"/>
        <v>23.7</v>
      </c>
      <c r="Z63" s="18">
        <v>1</v>
      </c>
      <c r="AA63" s="21">
        <f t="shared" si="8"/>
        <v>11.85</v>
      </c>
      <c r="AB63" s="18"/>
      <c r="AC63" s="21">
        <f t="shared" si="3"/>
        <v>0</v>
      </c>
      <c r="AD63" s="18"/>
      <c r="AE63" s="21">
        <f t="shared" si="6"/>
        <v>0</v>
      </c>
      <c r="AF63" s="18"/>
      <c r="AG63" s="21">
        <f t="shared" si="7"/>
        <v>0</v>
      </c>
    </row>
    <row r="64" spans="1:33" x14ac:dyDescent="0.25">
      <c r="A64" s="14" t="s">
        <v>13</v>
      </c>
      <c r="B64" s="15" t="s">
        <v>14</v>
      </c>
      <c r="C64" s="15" t="s">
        <v>15</v>
      </c>
      <c r="D64" s="15" t="s">
        <v>503</v>
      </c>
      <c r="E64" s="15" t="s">
        <v>413</v>
      </c>
      <c r="F64" s="15">
        <v>10082</v>
      </c>
      <c r="G64" s="16" t="s">
        <v>82</v>
      </c>
      <c r="H64" s="15" t="s">
        <v>30</v>
      </c>
      <c r="I64" s="17">
        <v>78.44</v>
      </c>
      <c r="J64" s="18">
        <v>9</v>
      </c>
      <c r="K64" s="17">
        <v>705.96</v>
      </c>
      <c r="L64" s="18">
        <v>8</v>
      </c>
      <c r="M64" s="17">
        <v>627.52</v>
      </c>
      <c r="N64" s="19">
        <v>15</v>
      </c>
      <c r="O64" s="20">
        <v>1176.5999999999999</v>
      </c>
      <c r="P64" s="18">
        <v>3</v>
      </c>
      <c r="Q64" s="21">
        <f t="shared" si="4"/>
        <v>235.32</v>
      </c>
      <c r="R64" s="18">
        <v>16</v>
      </c>
      <c r="S64" s="21">
        <v>1255.04</v>
      </c>
      <c r="T64" s="18">
        <v>11</v>
      </c>
      <c r="U64" s="21">
        <f t="shared" ref="U64:U70" si="14">I64*T64</f>
        <v>862.83999999999992</v>
      </c>
      <c r="V64" s="18">
        <v>9</v>
      </c>
      <c r="W64" s="21">
        <f>V64*I64</f>
        <v>705.96</v>
      </c>
      <c r="X64" s="18">
        <v>5</v>
      </c>
      <c r="Y64" s="21">
        <f t="shared" si="13"/>
        <v>392.2</v>
      </c>
      <c r="Z64" s="18">
        <v>10</v>
      </c>
      <c r="AA64" s="21">
        <f t="shared" si="8"/>
        <v>784.4</v>
      </c>
      <c r="AB64" s="18">
        <v>7</v>
      </c>
      <c r="AC64" s="21">
        <f t="shared" si="3"/>
        <v>549.07999999999993</v>
      </c>
      <c r="AD64" s="18">
        <v>9</v>
      </c>
      <c r="AE64" s="21">
        <f t="shared" si="6"/>
        <v>705.96</v>
      </c>
      <c r="AF64" s="18">
        <v>12</v>
      </c>
      <c r="AG64" s="21">
        <f t="shared" si="7"/>
        <v>941.28</v>
      </c>
    </row>
    <row r="65" spans="1:33" x14ac:dyDescent="0.25">
      <c r="A65" s="14" t="s">
        <v>13</v>
      </c>
      <c r="B65" s="15" t="s">
        <v>14</v>
      </c>
      <c r="C65" s="15" t="s">
        <v>15</v>
      </c>
      <c r="D65" s="15" t="s">
        <v>503</v>
      </c>
      <c r="E65" s="15" t="s">
        <v>83</v>
      </c>
      <c r="F65" s="15">
        <v>10086</v>
      </c>
      <c r="G65" s="16" t="s">
        <v>84</v>
      </c>
      <c r="H65" s="15" t="s">
        <v>30</v>
      </c>
      <c r="I65" s="17">
        <v>24.28</v>
      </c>
      <c r="J65" s="18">
        <v>5</v>
      </c>
      <c r="K65" s="17">
        <v>121.4</v>
      </c>
      <c r="L65" s="18">
        <v>1</v>
      </c>
      <c r="M65" s="17">
        <v>24.28</v>
      </c>
      <c r="N65" s="19">
        <v>4</v>
      </c>
      <c r="O65" s="20">
        <v>97.12</v>
      </c>
      <c r="P65" s="18">
        <v>5</v>
      </c>
      <c r="Q65" s="21">
        <f t="shared" si="4"/>
        <v>121.4</v>
      </c>
      <c r="R65" s="18">
        <v>10</v>
      </c>
      <c r="S65" s="21">
        <v>242.8</v>
      </c>
      <c r="T65" s="18">
        <v>8</v>
      </c>
      <c r="U65" s="21">
        <f t="shared" si="14"/>
        <v>194.24</v>
      </c>
      <c r="V65" s="18">
        <v>6</v>
      </c>
      <c r="W65" s="21">
        <f>V65*I65</f>
        <v>145.68</v>
      </c>
      <c r="X65" s="18">
        <v>15</v>
      </c>
      <c r="Y65" s="21">
        <f t="shared" si="13"/>
        <v>364.20000000000005</v>
      </c>
      <c r="Z65" s="18">
        <v>26</v>
      </c>
      <c r="AA65" s="21">
        <f t="shared" si="8"/>
        <v>631.28</v>
      </c>
      <c r="AB65" s="18">
        <v>5</v>
      </c>
      <c r="AC65" s="21">
        <f t="shared" si="3"/>
        <v>121.4</v>
      </c>
      <c r="AD65" s="18">
        <v>14</v>
      </c>
      <c r="AE65" s="21">
        <f t="shared" si="6"/>
        <v>339.92</v>
      </c>
      <c r="AF65" s="18">
        <v>7</v>
      </c>
      <c r="AG65" s="21">
        <f t="shared" si="7"/>
        <v>169.96</v>
      </c>
    </row>
    <row r="66" spans="1:33" x14ac:dyDescent="0.25">
      <c r="A66" s="14" t="s">
        <v>13</v>
      </c>
      <c r="B66" s="15" t="s">
        <v>14</v>
      </c>
      <c r="C66" s="15" t="s">
        <v>15</v>
      </c>
      <c r="D66" s="15" t="s">
        <v>503</v>
      </c>
      <c r="E66" s="15" t="s">
        <v>85</v>
      </c>
      <c r="F66" s="15">
        <v>10090</v>
      </c>
      <c r="G66" s="16" t="s">
        <v>86</v>
      </c>
      <c r="H66" s="15" t="s">
        <v>39</v>
      </c>
      <c r="I66" s="17">
        <v>143.88</v>
      </c>
      <c r="J66" s="18">
        <v>20</v>
      </c>
      <c r="K66" s="17">
        <v>2877.6</v>
      </c>
      <c r="L66" s="18">
        <v>45</v>
      </c>
      <c r="M66" s="17">
        <v>6474.5999999999995</v>
      </c>
      <c r="N66" s="19"/>
      <c r="O66" s="20">
        <v>0</v>
      </c>
      <c r="P66" s="18"/>
      <c r="Q66" s="21">
        <f t="shared" si="4"/>
        <v>0</v>
      </c>
      <c r="R66" s="18">
        <v>69</v>
      </c>
      <c r="S66" s="21">
        <v>9927.7199999999993</v>
      </c>
      <c r="T66" s="18">
        <v>12</v>
      </c>
      <c r="U66" s="21">
        <f t="shared" si="14"/>
        <v>1726.56</v>
      </c>
      <c r="V66" s="18"/>
      <c r="W66" s="21"/>
      <c r="X66" s="18"/>
      <c r="Y66" s="21">
        <f t="shared" si="13"/>
        <v>0</v>
      </c>
      <c r="Z66" s="18">
        <v>2</v>
      </c>
      <c r="AA66" s="21">
        <f t="shared" si="8"/>
        <v>287.76</v>
      </c>
      <c r="AB66" s="18"/>
      <c r="AC66" s="21">
        <f t="shared" si="3"/>
        <v>0</v>
      </c>
      <c r="AD66" s="18"/>
      <c r="AE66" s="21">
        <f t="shared" si="6"/>
        <v>0</v>
      </c>
      <c r="AF66" s="18"/>
      <c r="AG66" s="21">
        <f t="shared" si="7"/>
        <v>0</v>
      </c>
    </row>
    <row r="67" spans="1:33" x14ac:dyDescent="0.25">
      <c r="A67" s="14" t="s">
        <v>13</v>
      </c>
      <c r="B67" s="15" t="s">
        <v>14</v>
      </c>
      <c r="C67" s="15" t="s">
        <v>15</v>
      </c>
      <c r="D67" s="15" t="s">
        <v>503</v>
      </c>
      <c r="E67" s="15" t="s">
        <v>85</v>
      </c>
      <c r="F67" s="15">
        <v>10090</v>
      </c>
      <c r="G67" s="16" t="s">
        <v>86</v>
      </c>
      <c r="H67" s="26" t="s">
        <v>87</v>
      </c>
      <c r="I67" s="17">
        <v>71.94</v>
      </c>
      <c r="J67" s="18">
        <v>25</v>
      </c>
      <c r="K67" s="17">
        <v>1798.5</v>
      </c>
      <c r="L67" s="18">
        <v>128</v>
      </c>
      <c r="M67" s="17">
        <v>9208.32</v>
      </c>
      <c r="N67" s="19">
        <v>284</v>
      </c>
      <c r="O67" s="20">
        <v>20430.96</v>
      </c>
      <c r="P67" s="18">
        <v>211</v>
      </c>
      <c r="Q67" s="21">
        <f t="shared" si="4"/>
        <v>15179.34</v>
      </c>
      <c r="R67" s="18">
        <v>83</v>
      </c>
      <c r="S67" s="21">
        <v>5971.0199999999995</v>
      </c>
      <c r="T67" s="18">
        <v>67</v>
      </c>
      <c r="U67" s="21">
        <f t="shared" si="14"/>
        <v>4819.9799999999996</v>
      </c>
      <c r="V67" s="18">
        <v>256</v>
      </c>
      <c r="W67" s="21">
        <f>V67*I67</f>
        <v>18416.64</v>
      </c>
      <c r="X67" s="18">
        <v>291</v>
      </c>
      <c r="Y67" s="21">
        <f t="shared" si="13"/>
        <v>20934.54</v>
      </c>
      <c r="Z67" s="18">
        <v>296</v>
      </c>
      <c r="AA67" s="21">
        <f t="shared" si="8"/>
        <v>21294.239999999998</v>
      </c>
      <c r="AB67" s="18">
        <v>320</v>
      </c>
      <c r="AC67" s="21">
        <f t="shared" si="3"/>
        <v>23020.799999999999</v>
      </c>
      <c r="AD67" s="18">
        <v>268</v>
      </c>
      <c r="AE67" s="21">
        <f t="shared" si="6"/>
        <v>19279.919999999998</v>
      </c>
      <c r="AF67" s="18">
        <v>86</v>
      </c>
      <c r="AG67" s="21">
        <f t="shared" si="7"/>
        <v>6186.84</v>
      </c>
    </row>
    <row r="68" spans="1:33" x14ac:dyDescent="0.25">
      <c r="A68" s="14" t="s">
        <v>13</v>
      </c>
      <c r="B68" s="15" t="s">
        <v>14</v>
      </c>
      <c r="C68" s="15" t="s">
        <v>15</v>
      </c>
      <c r="D68" s="15" t="s">
        <v>503</v>
      </c>
      <c r="E68" s="15" t="s">
        <v>88</v>
      </c>
      <c r="F68" s="15">
        <v>10091</v>
      </c>
      <c r="G68" s="16" t="s">
        <v>89</v>
      </c>
      <c r="H68" s="15" t="s">
        <v>58</v>
      </c>
      <c r="I68" s="17">
        <v>1.26</v>
      </c>
      <c r="J68" s="18"/>
      <c r="K68" s="17"/>
      <c r="L68" s="18">
        <v>80</v>
      </c>
      <c r="M68" s="17">
        <v>100.8</v>
      </c>
      <c r="N68" s="19">
        <v>128</v>
      </c>
      <c r="O68" s="20">
        <v>161.28</v>
      </c>
      <c r="P68" s="18">
        <v>24</v>
      </c>
      <c r="Q68" s="21">
        <f t="shared" si="4"/>
        <v>30.240000000000002</v>
      </c>
      <c r="R68" s="18">
        <v>4</v>
      </c>
      <c r="S68" s="21">
        <v>5.04</v>
      </c>
      <c r="T68" s="18">
        <v>34</v>
      </c>
      <c r="U68" s="21">
        <f t="shared" si="14"/>
        <v>42.84</v>
      </c>
      <c r="V68" s="18">
        <v>48</v>
      </c>
      <c r="W68" s="21">
        <f>V68*I68</f>
        <v>60.480000000000004</v>
      </c>
      <c r="X68" s="18">
        <v>182</v>
      </c>
      <c r="Y68" s="21">
        <f t="shared" si="13"/>
        <v>229.32</v>
      </c>
      <c r="Z68" s="18">
        <v>66</v>
      </c>
      <c r="AA68" s="21">
        <f t="shared" si="8"/>
        <v>83.16</v>
      </c>
      <c r="AB68" s="18">
        <v>70</v>
      </c>
      <c r="AC68" s="21">
        <f t="shared" si="3"/>
        <v>88.2</v>
      </c>
      <c r="AD68" s="18">
        <v>104</v>
      </c>
      <c r="AE68" s="21">
        <f t="shared" si="6"/>
        <v>131.04</v>
      </c>
      <c r="AF68" s="18">
        <v>124</v>
      </c>
      <c r="AG68" s="21">
        <f t="shared" si="7"/>
        <v>156.24</v>
      </c>
    </row>
    <row r="69" spans="1:33" x14ac:dyDescent="0.25">
      <c r="A69" s="14" t="s">
        <v>13</v>
      </c>
      <c r="B69" s="15" t="s">
        <v>14</v>
      </c>
      <c r="C69" s="15" t="s">
        <v>15</v>
      </c>
      <c r="D69" s="15" t="s">
        <v>503</v>
      </c>
      <c r="E69" s="15" t="s">
        <v>88</v>
      </c>
      <c r="F69" s="15">
        <v>10091</v>
      </c>
      <c r="G69" s="16" t="s">
        <v>89</v>
      </c>
      <c r="H69" s="15" t="s">
        <v>39</v>
      </c>
      <c r="I69" s="17">
        <v>20.16</v>
      </c>
      <c r="J69" s="18">
        <v>6</v>
      </c>
      <c r="K69" s="17">
        <v>120.96000000000001</v>
      </c>
      <c r="L69" s="18">
        <v>5</v>
      </c>
      <c r="M69" s="17">
        <v>100.8</v>
      </c>
      <c r="N69" s="19"/>
      <c r="O69" s="20">
        <v>0</v>
      </c>
      <c r="P69" s="18">
        <v>2</v>
      </c>
      <c r="Q69" s="21">
        <f t="shared" si="4"/>
        <v>40.32</v>
      </c>
      <c r="R69" s="18">
        <v>3</v>
      </c>
      <c r="S69" s="21">
        <v>60.480000000000004</v>
      </c>
      <c r="T69" s="18">
        <v>1</v>
      </c>
      <c r="U69" s="21">
        <f t="shared" si="14"/>
        <v>20.16</v>
      </c>
      <c r="V69" s="18"/>
      <c r="W69" s="21"/>
      <c r="X69" s="18"/>
      <c r="Y69" s="21">
        <f t="shared" si="13"/>
        <v>0</v>
      </c>
      <c r="Z69" s="18"/>
      <c r="AA69" s="21">
        <f t="shared" si="8"/>
        <v>0</v>
      </c>
      <c r="AB69" s="18"/>
      <c r="AC69" s="21">
        <f t="shared" si="3"/>
        <v>0</v>
      </c>
      <c r="AD69" s="18"/>
      <c r="AE69" s="21">
        <f t="shared" si="6"/>
        <v>0</v>
      </c>
      <c r="AF69" s="18"/>
      <c r="AG69" s="21">
        <f t="shared" si="7"/>
        <v>0</v>
      </c>
    </row>
    <row r="70" spans="1:33" x14ac:dyDescent="0.25">
      <c r="A70" s="14" t="s">
        <v>13</v>
      </c>
      <c r="B70" s="15" t="s">
        <v>14</v>
      </c>
      <c r="C70" s="15" t="s">
        <v>15</v>
      </c>
      <c r="D70" s="15" t="s">
        <v>503</v>
      </c>
      <c r="E70" s="15" t="s">
        <v>90</v>
      </c>
      <c r="F70" s="15">
        <v>10092</v>
      </c>
      <c r="G70" s="16" t="s">
        <v>91</v>
      </c>
      <c r="H70" s="26" t="s">
        <v>36</v>
      </c>
      <c r="I70" s="17">
        <v>3.72</v>
      </c>
      <c r="J70" s="18">
        <v>469</v>
      </c>
      <c r="K70" s="17">
        <v>1744.68</v>
      </c>
      <c r="L70" s="18">
        <v>223</v>
      </c>
      <c r="M70" s="17">
        <v>829.56000000000006</v>
      </c>
      <c r="N70" s="19">
        <v>787</v>
      </c>
      <c r="O70" s="20">
        <v>2927.6400000000003</v>
      </c>
      <c r="P70" s="18">
        <v>463</v>
      </c>
      <c r="Q70" s="21">
        <f t="shared" si="4"/>
        <v>1722.3600000000001</v>
      </c>
      <c r="R70" s="18">
        <v>330</v>
      </c>
      <c r="S70" s="21">
        <v>1227.6000000000001</v>
      </c>
      <c r="T70" s="18">
        <v>667</v>
      </c>
      <c r="U70" s="21">
        <f t="shared" si="14"/>
        <v>2481.2400000000002</v>
      </c>
      <c r="V70" s="18">
        <v>412</v>
      </c>
      <c r="W70" s="21">
        <f>V70*I70</f>
        <v>1532.64</v>
      </c>
      <c r="X70" s="18">
        <v>470</v>
      </c>
      <c r="Y70" s="21">
        <f t="shared" si="13"/>
        <v>1748.4</v>
      </c>
      <c r="Z70" s="18">
        <v>354</v>
      </c>
      <c r="AA70" s="21">
        <f t="shared" si="8"/>
        <v>1316.88</v>
      </c>
      <c r="AB70" s="18">
        <v>605</v>
      </c>
      <c r="AC70" s="21">
        <f t="shared" si="3"/>
        <v>2250.6</v>
      </c>
      <c r="AD70" s="18">
        <v>354</v>
      </c>
      <c r="AE70" s="21">
        <f t="shared" si="6"/>
        <v>1316.88</v>
      </c>
      <c r="AF70" s="18">
        <v>572</v>
      </c>
      <c r="AG70" s="21">
        <f t="shared" si="7"/>
        <v>2127.84</v>
      </c>
    </row>
    <row r="71" spans="1:33" x14ac:dyDescent="0.25">
      <c r="A71" s="14" t="s">
        <v>13</v>
      </c>
      <c r="B71" s="15" t="s">
        <v>14</v>
      </c>
      <c r="C71" s="15" t="s">
        <v>15</v>
      </c>
      <c r="D71" s="15" t="s">
        <v>503</v>
      </c>
      <c r="E71" s="26" t="s">
        <v>419</v>
      </c>
      <c r="F71" s="26">
        <v>10100</v>
      </c>
      <c r="G71" s="27" t="s">
        <v>420</v>
      </c>
      <c r="H71" s="26" t="s">
        <v>55</v>
      </c>
      <c r="I71" s="28">
        <v>10.19</v>
      </c>
      <c r="J71" s="18"/>
      <c r="K71" s="17"/>
      <c r="L71" s="18"/>
      <c r="M71" s="17"/>
      <c r="N71" s="19">
        <v>3</v>
      </c>
      <c r="O71" s="20">
        <v>30.57</v>
      </c>
      <c r="P71" s="18">
        <v>10</v>
      </c>
      <c r="Q71" s="21">
        <f t="shared" si="4"/>
        <v>101.89999999999999</v>
      </c>
      <c r="R71" s="18"/>
      <c r="S71" s="21"/>
      <c r="T71" s="18"/>
      <c r="U71" s="21"/>
      <c r="V71" s="18">
        <v>14</v>
      </c>
      <c r="W71" s="21">
        <f>V71*I71</f>
        <v>142.66</v>
      </c>
      <c r="X71" s="18">
        <v>24</v>
      </c>
      <c r="Y71" s="21">
        <f t="shared" si="13"/>
        <v>244.56</v>
      </c>
      <c r="Z71" s="18">
        <v>13</v>
      </c>
      <c r="AA71" s="21">
        <f t="shared" si="8"/>
        <v>132.47</v>
      </c>
      <c r="AB71" s="18"/>
      <c r="AC71" s="21">
        <f t="shared" si="3"/>
        <v>0</v>
      </c>
      <c r="AD71" s="18">
        <v>1</v>
      </c>
      <c r="AE71" s="21">
        <f t="shared" si="6"/>
        <v>10.19</v>
      </c>
      <c r="AF71" s="18">
        <v>4</v>
      </c>
      <c r="AG71" s="21">
        <f t="shared" si="7"/>
        <v>40.76</v>
      </c>
    </row>
    <row r="72" spans="1:33" x14ac:dyDescent="0.25">
      <c r="A72" s="14" t="s">
        <v>13</v>
      </c>
      <c r="B72" s="15" t="s">
        <v>14</v>
      </c>
      <c r="C72" s="15" t="s">
        <v>15</v>
      </c>
      <c r="D72" s="15" t="s">
        <v>503</v>
      </c>
      <c r="E72" s="26" t="s">
        <v>517</v>
      </c>
      <c r="F72" s="15">
        <v>10102</v>
      </c>
      <c r="G72" s="16" t="s">
        <v>92</v>
      </c>
      <c r="H72" s="15" t="s">
        <v>39</v>
      </c>
      <c r="I72" s="23">
        <v>33.6</v>
      </c>
      <c r="J72" s="18"/>
      <c r="K72" s="17"/>
      <c r="L72" s="18"/>
      <c r="M72" s="17"/>
      <c r="N72" s="19"/>
      <c r="O72" s="20">
        <v>0</v>
      </c>
      <c r="P72" s="18"/>
      <c r="Q72" s="21">
        <f t="shared" si="4"/>
        <v>0</v>
      </c>
      <c r="R72" s="18">
        <v>1</v>
      </c>
      <c r="S72" s="21">
        <v>33.6</v>
      </c>
      <c r="T72" s="18"/>
      <c r="U72" s="21"/>
      <c r="V72" s="18"/>
      <c r="W72" s="21"/>
      <c r="X72" s="18">
        <v>2</v>
      </c>
      <c r="Y72" s="21">
        <f t="shared" si="13"/>
        <v>67.2</v>
      </c>
      <c r="Z72" s="18">
        <v>1</v>
      </c>
      <c r="AA72" s="21">
        <f t="shared" si="8"/>
        <v>33.6</v>
      </c>
      <c r="AB72" s="18">
        <v>2</v>
      </c>
      <c r="AC72" s="21">
        <f t="shared" si="3"/>
        <v>67.2</v>
      </c>
      <c r="AD72" s="18">
        <v>1</v>
      </c>
      <c r="AE72" s="21">
        <f t="shared" si="6"/>
        <v>33.6</v>
      </c>
      <c r="AF72" s="18">
        <v>5</v>
      </c>
      <c r="AG72" s="21">
        <f t="shared" si="7"/>
        <v>168</v>
      </c>
    </row>
    <row r="73" spans="1:33" x14ac:dyDescent="0.25">
      <c r="A73" s="14" t="s">
        <v>13</v>
      </c>
      <c r="B73" s="15" t="s">
        <v>14</v>
      </c>
      <c r="C73" s="15" t="s">
        <v>15</v>
      </c>
      <c r="D73" s="15" t="s">
        <v>503</v>
      </c>
      <c r="E73" s="15" t="s">
        <v>93</v>
      </c>
      <c r="F73" s="15">
        <v>10109</v>
      </c>
      <c r="G73" s="16" t="s">
        <v>94</v>
      </c>
      <c r="H73" s="26" t="s">
        <v>30</v>
      </c>
      <c r="I73" s="17">
        <v>4.5</v>
      </c>
      <c r="J73" s="18">
        <v>257</v>
      </c>
      <c r="K73" s="17">
        <v>1156.5</v>
      </c>
      <c r="L73" s="18">
        <v>472</v>
      </c>
      <c r="M73" s="17">
        <v>2124</v>
      </c>
      <c r="N73" s="19">
        <v>295</v>
      </c>
      <c r="O73" s="20">
        <v>1327.5</v>
      </c>
      <c r="P73" s="18">
        <v>292</v>
      </c>
      <c r="Q73" s="21">
        <f t="shared" si="4"/>
        <v>1314</v>
      </c>
      <c r="R73" s="18">
        <v>508</v>
      </c>
      <c r="S73" s="21">
        <v>2286</v>
      </c>
      <c r="T73" s="18">
        <v>429</v>
      </c>
      <c r="U73" s="21">
        <f>I73*T73</f>
        <v>1930.5</v>
      </c>
      <c r="V73" s="18">
        <v>474</v>
      </c>
      <c r="W73" s="21">
        <f t="shared" ref="W73:W78" si="15">V73*I73</f>
        <v>2133</v>
      </c>
      <c r="X73" s="18">
        <v>224</v>
      </c>
      <c r="Y73" s="21">
        <f t="shared" si="13"/>
        <v>1008</v>
      </c>
      <c r="Z73" s="18">
        <v>145</v>
      </c>
      <c r="AA73" s="21">
        <f t="shared" si="8"/>
        <v>652.5</v>
      </c>
      <c r="AB73" s="18">
        <v>215</v>
      </c>
      <c r="AC73" s="21">
        <f t="shared" si="3"/>
        <v>967.5</v>
      </c>
      <c r="AD73" s="18">
        <v>172</v>
      </c>
      <c r="AE73" s="21">
        <f t="shared" si="6"/>
        <v>774</v>
      </c>
      <c r="AF73" s="18">
        <v>372</v>
      </c>
      <c r="AG73" s="21">
        <f t="shared" si="7"/>
        <v>1674</v>
      </c>
    </row>
    <row r="74" spans="1:33" x14ac:dyDescent="0.25">
      <c r="A74" s="14" t="s">
        <v>13</v>
      </c>
      <c r="B74" s="15" t="s">
        <v>14</v>
      </c>
      <c r="C74" s="15" t="s">
        <v>15</v>
      </c>
      <c r="D74" s="15" t="s">
        <v>503</v>
      </c>
      <c r="E74" s="15" t="s">
        <v>518</v>
      </c>
      <c r="F74" s="15">
        <v>10116</v>
      </c>
      <c r="G74" s="16" t="s">
        <v>519</v>
      </c>
      <c r="H74" s="15" t="s">
        <v>66</v>
      </c>
      <c r="I74" s="17">
        <v>6.1</v>
      </c>
      <c r="J74" s="18">
        <v>2</v>
      </c>
      <c r="K74" s="17">
        <v>12.2</v>
      </c>
      <c r="L74" s="18">
        <v>4</v>
      </c>
      <c r="M74" s="17">
        <v>24.4</v>
      </c>
      <c r="N74" s="19">
        <v>18</v>
      </c>
      <c r="O74" s="20">
        <v>109.8</v>
      </c>
      <c r="P74" s="18">
        <v>21</v>
      </c>
      <c r="Q74" s="21">
        <f t="shared" si="4"/>
        <v>128.1</v>
      </c>
      <c r="R74" s="18">
        <v>8</v>
      </c>
      <c r="S74" s="21">
        <v>48.8</v>
      </c>
      <c r="T74" s="18">
        <v>9</v>
      </c>
      <c r="U74" s="21">
        <f>I74*T74</f>
        <v>54.9</v>
      </c>
      <c r="V74" s="18">
        <v>15</v>
      </c>
      <c r="W74" s="21">
        <f t="shared" si="15"/>
        <v>91.5</v>
      </c>
      <c r="X74" s="18">
        <v>8</v>
      </c>
      <c r="Y74" s="21">
        <f t="shared" si="13"/>
        <v>48.8</v>
      </c>
      <c r="Z74" s="18">
        <v>18</v>
      </c>
      <c r="AA74" s="21">
        <f t="shared" si="8"/>
        <v>109.8</v>
      </c>
      <c r="AB74" s="18">
        <v>13</v>
      </c>
      <c r="AC74" s="21">
        <f t="shared" si="3"/>
        <v>79.3</v>
      </c>
      <c r="AD74" s="18">
        <v>9</v>
      </c>
      <c r="AE74" s="21">
        <f t="shared" si="6"/>
        <v>54.9</v>
      </c>
      <c r="AF74" s="18"/>
      <c r="AG74" s="21">
        <f t="shared" si="7"/>
        <v>0</v>
      </c>
    </row>
    <row r="75" spans="1:33" x14ac:dyDescent="0.25">
      <c r="A75" s="14" t="s">
        <v>13</v>
      </c>
      <c r="B75" s="15" t="s">
        <v>14</v>
      </c>
      <c r="C75" s="15" t="s">
        <v>15</v>
      </c>
      <c r="D75" s="15" t="s">
        <v>503</v>
      </c>
      <c r="E75" s="15" t="s">
        <v>518</v>
      </c>
      <c r="F75" s="15">
        <v>10116</v>
      </c>
      <c r="G75" s="16" t="s">
        <v>519</v>
      </c>
      <c r="H75" s="15" t="s">
        <v>39</v>
      </c>
      <c r="I75" s="17">
        <v>30.5</v>
      </c>
      <c r="J75" s="18">
        <v>1</v>
      </c>
      <c r="K75" s="17">
        <v>30.5</v>
      </c>
      <c r="L75" s="18"/>
      <c r="M75" s="17"/>
      <c r="N75" s="22"/>
      <c r="O75" s="20">
        <v>0</v>
      </c>
      <c r="P75" s="18"/>
      <c r="Q75" s="21">
        <f t="shared" si="4"/>
        <v>0</v>
      </c>
      <c r="R75" s="18">
        <v>1</v>
      </c>
      <c r="S75" s="21">
        <v>30.5</v>
      </c>
      <c r="T75" s="18"/>
      <c r="U75" s="21"/>
      <c r="V75" s="18">
        <v>1</v>
      </c>
      <c r="W75" s="21">
        <f t="shared" si="15"/>
        <v>30.5</v>
      </c>
      <c r="X75" s="18"/>
      <c r="Y75" s="21">
        <f t="shared" si="13"/>
        <v>0</v>
      </c>
      <c r="Z75" s="18"/>
      <c r="AA75" s="21">
        <f t="shared" si="8"/>
        <v>0</v>
      </c>
      <c r="AB75" s="18">
        <v>4</v>
      </c>
      <c r="AC75" s="21">
        <f t="shared" si="3"/>
        <v>122</v>
      </c>
      <c r="AD75" s="18">
        <v>2</v>
      </c>
      <c r="AE75" s="21">
        <f t="shared" si="6"/>
        <v>61</v>
      </c>
      <c r="AF75" s="18"/>
      <c r="AG75" s="21">
        <f t="shared" si="7"/>
        <v>0</v>
      </c>
    </row>
    <row r="76" spans="1:33" x14ac:dyDescent="0.25">
      <c r="A76" s="14" t="s">
        <v>13</v>
      </c>
      <c r="B76" s="15" t="s">
        <v>14</v>
      </c>
      <c r="C76" s="15" t="s">
        <v>15</v>
      </c>
      <c r="D76" s="15" t="s">
        <v>503</v>
      </c>
      <c r="E76" s="15" t="s">
        <v>95</v>
      </c>
      <c r="F76" s="15">
        <v>10117</v>
      </c>
      <c r="G76" s="16" t="s">
        <v>96</v>
      </c>
      <c r="H76" s="26" t="s">
        <v>55</v>
      </c>
      <c r="I76" s="17">
        <v>36.76</v>
      </c>
      <c r="J76" s="18">
        <v>228</v>
      </c>
      <c r="K76" s="17">
        <v>8381.2799999999988</v>
      </c>
      <c r="L76" s="18">
        <v>89</v>
      </c>
      <c r="M76" s="17">
        <v>3271.64</v>
      </c>
      <c r="N76" s="19">
        <v>185</v>
      </c>
      <c r="O76" s="20">
        <v>6800.6</v>
      </c>
      <c r="P76" s="18">
        <v>124</v>
      </c>
      <c r="Q76" s="21">
        <f t="shared" ref="Q76:Q139" si="16">P76*I76</f>
        <v>4558.24</v>
      </c>
      <c r="R76" s="18">
        <v>217</v>
      </c>
      <c r="S76" s="21">
        <v>7976.9199999999992</v>
      </c>
      <c r="T76" s="18">
        <v>54</v>
      </c>
      <c r="U76" s="21">
        <f>I76*T76</f>
        <v>1985.04</v>
      </c>
      <c r="V76" s="18">
        <v>152</v>
      </c>
      <c r="W76" s="21">
        <f t="shared" si="15"/>
        <v>5587.5199999999995</v>
      </c>
      <c r="X76" s="18">
        <v>180</v>
      </c>
      <c r="Y76" s="21">
        <f t="shared" si="13"/>
        <v>6616.7999999999993</v>
      </c>
      <c r="Z76" s="18">
        <v>182</v>
      </c>
      <c r="AA76" s="21">
        <f t="shared" si="8"/>
        <v>6690.32</v>
      </c>
      <c r="AB76" s="18">
        <v>150</v>
      </c>
      <c r="AC76" s="21">
        <f t="shared" ref="AC76:AC139" si="17">AB76*I76</f>
        <v>5514</v>
      </c>
      <c r="AD76" s="18">
        <v>180</v>
      </c>
      <c r="AE76" s="21">
        <f t="shared" ref="AE76:AE139" si="18">AD76*I76</f>
        <v>6616.7999999999993</v>
      </c>
      <c r="AF76" s="18">
        <v>68</v>
      </c>
      <c r="AG76" s="21">
        <f t="shared" ref="AG76:AG139" si="19">AF76*I76</f>
        <v>2499.6799999999998</v>
      </c>
    </row>
    <row r="77" spans="1:33" x14ac:dyDescent="0.25">
      <c r="A77" s="14" t="s">
        <v>13</v>
      </c>
      <c r="B77" s="15" t="s">
        <v>14</v>
      </c>
      <c r="C77" s="15" t="s">
        <v>15</v>
      </c>
      <c r="D77" s="15" t="s">
        <v>503</v>
      </c>
      <c r="E77" s="15" t="s">
        <v>97</v>
      </c>
      <c r="F77" s="15">
        <v>10118</v>
      </c>
      <c r="G77" s="16" t="s">
        <v>98</v>
      </c>
      <c r="H77" s="15" t="s">
        <v>66</v>
      </c>
      <c r="I77" s="17">
        <v>8.27</v>
      </c>
      <c r="J77" s="18">
        <v>27</v>
      </c>
      <c r="K77" s="17">
        <v>223.29</v>
      </c>
      <c r="L77" s="18">
        <v>116</v>
      </c>
      <c r="M77" s="17">
        <v>959.31999999999994</v>
      </c>
      <c r="N77" s="19">
        <v>216</v>
      </c>
      <c r="O77" s="20">
        <v>1786.32</v>
      </c>
      <c r="P77" s="18">
        <v>136</v>
      </c>
      <c r="Q77" s="21">
        <f t="shared" si="16"/>
        <v>1124.72</v>
      </c>
      <c r="R77" s="18">
        <v>29</v>
      </c>
      <c r="S77" s="21">
        <v>239.82999999999998</v>
      </c>
      <c r="T77" s="18">
        <v>103</v>
      </c>
      <c r="U77" s="21">
        <f>I77*T77</f>
        <v>851.81</v>
      </c>
      <c r="V77" s="18">
        <v>166</v>
      </c>
      <c r="W77" s="21">
        <f t="shared" si="15"/>
        <v>1372.82</v>
      </c>
      <c r="X77" s="18">
        <v>201</v>
      </c>
      <c r="Y77" s="21">
        <f t="shared" si="13"/>
        <v>1662.27</v>
      </c>
      <c r="Z77" s="18">
        <v>207</v>
      </c>
      <c r="AA77" s="21">
        <f t="shared" si="8"/>
        <v>1711.8899999999999</v>
      </c>
      <c r="AB77" s="18">
        <v>239</v>
      </c>
      <c r="AC77" s="21">
        <f t="shared" si="17"/>
        <v>1976.53</v>
      </c>
      <c r="AD77" s="18">
        <v>188</v>
      </c>
      <c r="AE77" s="21">
        <f t="shared" si="18"/>
        <v>1554.76</v>
      </c>
      <c r="AF77" s="18">
        <v>185</v>
      </c>
      <c r="AG77" s="21">
        <f t="shared" si="19"/>
        <v>1529.9499999999998</v>
      </c>
    </row>
    <row r="78" spans="1:33" x14ac:dyDescent="0.25">
      <c r="A78" s="14" t="s">
        <v>13</v>
      </c>
      <c r="B78" s="15" t="s">
        <v>14</v>
      </c>
      <c r="C78" s="15" t="s">
        <v>15</v>
      </c>
      <c r="D78" s="15" t="s">
        <v>503</v>
      </c>
      <c r="E78" s="15" t="s">
        <v>97</v>
      </c>
      <c r="F78" s="15">
        <v>10118</v>
      </c>
      <c r="G78" s="16" t="s">
        <v>98</v>
      </c>
      <c r="H78" s="15" t="s">
        <v>39</v>
      </c>
      <c r="I78" s="17">
        <v>24.81</v>
      </c>
      <c r="J78" s="18">
        <v>52</v>
      </c>
      <c r="K78" s="17">
        <v>1290.1199999999999</v>
      </c>
      <c r="L78" s="18">
        <v>59</v>
      </c>
      <c r="M78" s="17">
        <v>1463.79</v>
      </c>
      <c r="N78" s="22"/>
      <c r="O78" s="20">
        <v>0</v>
      </c>
      <c r="P78" s="18"/>
      <c r="Q78" s="21">
        <f t="shared" si="16"/>
        <v>0</v>
      </c>
      <c r="R78" s="18">
        <v>31</v>
      </c>
      <c r="S78" s="21">
        <v>769.11</v>
      </c>
      <c r="T78" s="18">
        <v>22</v>
      </c>
      <c r="U78" s="21">
        <f>I78*T78</f>
        <v>545.81999999999994</v>
      </c>
      <c r="V78" s="18">
        <v>4</v>
      </c>
      <c r="W78" s="21">
        <f t="shared" si="15"/>
        <v>99.24</v>
      </c>
      <c r="X78" s="18">
        <v>7</v>
      </c>
      <c r="Y78" s="21">
        <f t="shared" si="13"/>
        <v>173.67</v>
      </c>
      <c r="Z78" s="18">
        <v>10</v>
      </c>
      <c r="AA78" s="21">
        <f t="shared" si="8"/>
        <v>248.1</v>
      </c>
      <c r="AB78" s="18">
        <v>11</v>
      </c>
      <c r="AC78" s="21">
        <f t="shared" si="17"/>
        <v>272.90999999999997</v>
      </c>
      <c r="AD78" s="18">
        <v>3</v>
      </c>
      <c r="AE78" s="21">
        <f t="shared" si="18"/>
        <v>74.429999999999993</v>
      </c>
      <c r="AF78" s="18">
        <v>4</v>
      </c>
      <c r="AG78" s="21">
        <f t="shared" si="19"/>
        <v>99.24</v>
      </c>
    </row>
    <row r="79" spans="1:33" x14ac:dyDescent="0.25">
      <c r="A79" s="14" t="s">
        <v>13</v>
      </c>
      <c r="B79" s="15" t="s">
        <v>14</v>
      </c>
      <c r="C79" s="15" t="s">
        <v>15</v>
      </c>
      <c r="D79" s="15" t="s">
        <v>503</v>
      </c>
      <c r="E79" s="15" t="s">
        <v>99</v>
      </c>
      <c r="F79" s="15">
        <v>10119</v>
      </c>
      <c r="G79" s="16" t="s">
        <v>100</v>
      </c>
      <c r="H79" s="15" t="s">
        <v>40</v>
      </c>
      <c r="I79" s="23">
        <v>0.3</v>
      </c>
      <c r="J79" s="18"/>
      <c r="K79" s="17"/>
      <c r="L79" s="18"/>
      <c r="M79" s="17"/>
      <c r="N79" s="22"/>
      <c r="O79" s="20">
        <v>0</v>
      </c>
      <c r="P79" s="18"/>
      <c r="Q79" s="21">
        <f t="shared" si="16"/>
        <v>0</v>
      </c>
      <c r="R79" s="18">
        <v>4</v>
      </c>
      <c r="S79" s="21">
        <v>1.2</v>
      </c>
      <c r="T79" s="18"/>
      <c r="U79" s="21"/>
      <c r="V79" s="18"/>
      <c r="W79" s="21"/>
      <c r="X79" s="18"/>
      <c r="Y79" s="21">
        <f t="shared" si="13"/>
        <v>0</v>
      </c>
      <c r="Z79" s="18">
        <v>8</v>
      </c>
      <c r="AA79" s="21">
        <f t="shared" si="8"/>
        <v>2.4</v>
      </c>
      <c r="AB79" s="18">
        <v>2</v>
      </c>
      <c r="AC79" s="21">
        <f t="shared" si="17"/>
        <v>0.6</v>
      </c>
      <c r="AD79" s="18"/>
      <c r="AE79" s="21">
        <f t="shared" si="18"/>
        <v>0</v>
      </c>
      <c r="AF79" s="18"/>
      <c r="AG79" s="21">
        <f t="shared" si="19"/>
        <v>0</v>
      </c>
    </row>
    <row r="80" spans="1:33" x14ac:dyDescent="0.25">
      <c r="A80" s="14" t="s">
        <v>13</v>
      </c>
      <c r="B80" s="15" t="s">
        <v>14</v>
      </c>
      <c r="C80" s="15" t="s">
        <v>15</v>
      </c>
      <c r="D80" s="15" t="s">
        <v>503</v>
      </c>
      <c r="E80" s="15" t="s">
        <v>520</v>
      </c>
      <c r="F80" s="15">
        <v>10122</v>
      </c>
      <c r="G80" s="16" t="s">
        <v>521</v>
      </c>
      <c r="H80" s="15" t="s">
        <v>66</v>
      </c>
      <c r="I80" s="17">
        <v>12.63</v>
      </c>
      <c r="J80" s="18">
        <v>4</v>
      </c>
      <c r="K80" s="17">
        <v>50.52</v>
      </c>
      <c r="L80" s="18">
        <v>2</v>
      </c>
      <c r="M80" s="17">
        <v>25.26</v>
      </c>
      <c r="N80" s="19">
        <v>6</v>
      </c>
      <c r="O80" s="20">
        <v>75.78</v>
      </c>
      <c r="P80" s="18">
        <v>2</v>
      </c>
      <c r="Q80" s="21">
        <f t="shared" si="16"/>
        <v>25.26</v>
      </c>
      <c r="R80" s="18">
        <v>2</v>
      </c>
      <c r="S80" s="21">
        <v>25.26</v>
      </c>
      <c r="T80" s="18">
        <v>2</v>
      </c>
      <c r="U80" s="21">
        <f>I80*T80</f>
        <v>25.26</v>
      </c>
      <c r="V80" s="18"/>
      <c r="W80" s="21"/>
      <c r="X80" s="18"/>
      <c r="Y80" s="21">
        <f t="shared" si="13"/>
        <v>0</v>
      </c>
      <c r="Z80" s="18"/>
      <c r="AA80" s="21">
        <f t="shared" si="8"/>
        <v>0</v>
      </c>
      <c r="AB80" s="18"/>
      <c r="AC80" s="21">
        <f t="shared" si="17"/>
        <v>0</v>
      </c>
      <c r="AD80" s="18"/>
      <c r="AE80" s="21">
        <f t="shared" si="18"/>
        <v>0</v>
      </c>
      <c r="AF80" s="18"/>
      <c r="AG80" s="21">
        <f t="shared" si="19"/>
        <v>0</v>
      </c>
    </row>
    <row r="81" spans="1:33" x14ac:dyDescent="0.25">
      <c r="A81" s="14" t="s">
        <v>13</v>
      </c>
      <c r="B81" s="15" t="s">
        <v>14</v>
      </c>
      <c r="C81" s="15" t="s">
        <v>15</v>
      </c>
      <c r="D81" s="15" t="s">
        <v>503</v>
      </c>
      <c r="E81" s="15" t="s">
        <v>101</v>
      </c>
      <c r="F81" s="15">
        <v>10125</v>
      </c>
      <c r="G81" s="16" t="s">
        <v>102</v>
      </c>
      <c r="H81" s="15" t="s">
        <v>30</v>
      </c>
      <c r="I81" s="17">
        <v>172.44</v>
      </c>
      <c r="J81" s="18"/>
      <c r="K81" s="17"/>
      <c r="L81" s="18"/>
      <c r="M81" s="17"/>
      <c r="N81" s="19"/>
      <c r="O81" s="20"/>
      <c r="P81" s="18"/>
      <c r="Q81" s="21">
        <f t="shared" si="16"/>
        <v>0</v>
      </c>
      <c r="R81" s="18"/>
      <c r="S81" s="21"/>
      <c r="T81" s="18"/>
      <c r="U81" s="21"/>
      <c r="V81" s="18"/>
      <c r="W81" s="21"/>
      <c r="X81" s="18"/>
      <c r="Y81" s="21"/>
      <c r="Z81" s="18"/>
      <c r="AA81" s="21"/>
      <c r="AB81" s="18">
        <v>1</v>
      </c>
      <c r="AC81" s="21">
        <f t="shared" si="17"/>
        <v>172.44</v>
      </c>
      <c r="AD81" s="18"/>
      <c r="AE81" s="21">
        <f t="shared" si="18"/>
        <v>0</v>
      </c>
      <c r="AF81" s="18">
        <v>1</v>
      </c>
      <c r="AG81" s="21">
        <f t="shared" si="19"/>
        <v>172.44</v>
      </c>
    </row>
    <row r="82" spans="1:33" x14ac:dyDescent="0.25">
      <c r="A82" s="14" t="s">
        <v>13</v>
      </c>
      <c r="B82" s="15" t="s">
        <v>14</v>
      </c>
      <c r="C82" s="15" t="s">
        <v>15</v>
      </c>
      <c r="D82" s="15" t="s">
        <v>503</v>
      </c>
      <c r="E82" s="15" t="s">
        <v>103</v>
      </c>
      <c r="F82" s="15">
        <v>10134</v>
      </c>
      <c r="G82" s="16" t="s">
        <v>104</v>
      </c>
      <c r="H82" s="15" t="s">
        <v>30</v>
      </c>
      <c r="I82" s="17">
        <v>4.0999999999999996</v>
      </c>
      <c r="J82" s="18"/>
      <c r="K82" s="17"/>
      <c r="L82" s="18">
        <v>5</v>
      </c>
      <c r="M82" s="17">
        <v>20.5</v>
      </c>
      <c r="N82" s="19">
        <v>3</v>
      </c>
      <c r="O82" s="20">
        <v>12.299999999999999</v>
      </c>
      <c r="P82" s="18">
        <v>4</v>
      </c>
      <c r="Q82" s="21">
        <f t="shared" si="16"/>
        <v>16.399999999999999</v>
      </c>
      <c r="R82" s="18">
        <v>7</v>
      </c>
      <c r="S82" s="21">
        <v>28.699999999999996</v>
      </c>
      <c r="T82" s="18">
        <v>7</v>
      </c>
      <c r="U82" s="21">
        <f>I82*T82</f>
        <v>28.699999999999996</v>
      </c>
      <c r="V82" s="18">
        <v>3</v>
      </c>
      <c r="W82" s="21">
        <f>V82*I82</f>
        <v>12.299999999999999</v>
      </c>
      <c r="X82" s="18">
        <v>9</v>
      </c>
      <c r="Y82" s="21">
        <f t="shared" ref="Y82:Y108" si="20">X82*I82</f>
        <v>36.9</v>
      </c>
      <c r="Z82" s="18">
        <v>11</v>
      </c>
      <c r="AA82" s="21">
        <f t="shared" ref="AA82:AA108" si="21">Z82*I82</f>
        <v>45.099999999999994</v>
      </c>
      <c r="AB82" s="18">
        <v>10</v>
      </c>
      <c r="AC82" s="21">
        <f t="shared" si="17"/>
        <v>41</v>
      </c>
      <c r="AD82" s="18">
        <v>8</v>
      </c>
      <c r="AE82" s="21">
        <f t="shared" si="18"/>
        <v>32.799999999999997</v>
      </c>
      <c r="AF82" s="18">
        <v>12</v>
      </c>
      <c r="AG82" s="21">
        <f t="shared" si="19"/>
        <v>49.199999999999996</v>
      </c>
    </row>
    <row r="83" spans="1:33" x14ac:dyDescent="0.25">
      <c r="A83" s="14" t="s">
        <v>13</v>
      </c>
      <c r="B83" s="15" t="s">
        <v>14</v>
      </c>
      <c r="C83" s="15" t="s">
        <v>15</v>
      </c>
      <c r="D83" s="15" t="s">
        <v>503</v>
      </c>
      <c r="E83" s="15" t="s">
        <v>105</v>
      </c>
      <c r="F83" s="15">
        <v>10135</v>
      </c>
      <c r="G83" s="16" t="s">
        <v>106</v>
      </c>
      <c r="H83" s="26" t="s">
        <v>36</v>
      </c>
      <c r="I83" s="17">
        <v>6.34</v>
      </c>
      <c r="J83" s="18">
        <v>1</v>
      </c>
      <c r="K83" s="17">
        <v>6.34</v>
      </c>
      <c r="L83" s="18">
        <v>9</v>
      </c>
      <c r="M83" s="17">
        <v>57.06</v>
      </c>
      <c r="N83" s="19">
        <v>8</v>
      </c>
      <c r="O83" s="20">
        <v>50.72</v>
      </c>
      <c r="P83" s="18">
        <v>17</v>
      </c>
      <c r="Q83" s="21">
        <f t="shared" si="16"/>
        <v>107.78</v>
      </c>
      <c r="R83" s="18">
        <v>8</v>
      </c>
      <c r="S83" s="21">
        <v>50.72</v>
      </c>
      <c r="T83" s="18">
        <v>5</v>
      </c>
      <c r="U83" s="21">
        <f>I83*T83</f>
        <v>31.7</v>
      </c>
      <c r="V83" s="18">
        <v>14</v>
      </c>
      <c r="W83" s="21">
        <f>V83*I83</f>
        <v>88.759999999999991</v>
      </c>
      <c r="X83" s="18">
        <v>23</v>
      </c>
      <c r="Y83" s="21">
        <f t="shared" si="20"/>
        <v>145.82</v>
      </c>
      <c r="Z83" s="18">
        <v>9</v>
      </c>
      <c r="AA83" s="21">
        <f t="shared" si="21"/>
        <v>57.06</v>
      </c>
      <c r="AB83" s="18">
        <v>15</v>
      </c>
      <c r="AC83" s="21">
        <f t="shared" si="17"/>
        <v>95.1</v>
      </c>
      <c r="AD83" s="18">
        <v>9</v>
      </c>
      <c r="AE83" s="21">
        <f t="shared" si="18"/>
        <v>57.06</v>
      </c>
      <c r="AF83" s="18">
        <v>5</v>
      </c>
      <c r="AG83" s="21">
        <f t="shared" si="19"/>
        <v>31.7</v>
      </c>
    </row>
    <row r="84" spans="1:33" x14ac:dyDescent="0.25">
      <c r="A84" s="14" t="s">
        <v>13</v>
      </c>
      <c r="B84" s="15" t="s">
        <v>14</v>
      </c>
      <c r="C84" s="15" t="s">
        <v>15</v>
      </c>
      <c r="D84" s="15" t="s">
        <v>503</v>
      </c>
      <c r="E84" s="15" t="s">
        <v>107</v>
      </c>
      <c r="F84" s="15">
        <v>10137</v>
      </c>
      <c r="G84" s="16" t="s">
        <v>108</v>
      </c>
      <c r="H84" s="26" t="s">
        <v>36</v>
      </c>
      <c r="I84" s="17">
        <v>15.12</v>
      </c>
      <c r="J84" s="18">
        <v>48</v>
      </c>
      <c r="K84" s="17">
        <v>725.76</v>
      </c>
      <c r="L84" s="18">
        <v>32</v>
      </c>
      <c r="M84" s="17">
        <v>483.84</v>
      </c>
      <c r="N84" s="19">
        <v>24</v>
      </c>
      <c r="O84" s="20">
        <v>362.88</v>
      </c>
      <c r="P84" s="18">
        <v>17</v>
      </c>
      <c r="Q84" s="21">
        <f t="shared" si="16"/>
        <v>257.03999999999996</v>
      </c>
      <c r="R84" s="18"/>
      <c r="S84" s="21"/>
      <c r="T84" s="18">
        <v>13</v>
      </c>
      <c r="U84" s="21">
        <f>I84*T84</f>
        <v>196.56</v>
      </c>
      <c r="V84" s="18">
        <v>17</v>
      </c>
      <c r="W84" s="21">
        <f>V84*I84</f>
        <v>257.03999999999996</v>
      </c>
      <c r="X84" s="18">
        <v>24</v>
      </c>
      <c r="Y84" s="21">
        <f t="shared" si="20"/>
        <v>362.88</v>
      </c>
      <c r="Z84" s="18">
        <v>10</v>
      </c>
      <c r="AA84" s="21">
        <f t="shared" si="21"/>
        <v>151.19999999999999</v>
      </c>
      <c r="AB84" s="18">
        <v>32</v>
      </c>
      <c r="AC84" s="21">
        <f t="shared" si="17"/>
        <v>483.84</v>
      </c>
      <c r="AD84" s="18">
        <v>21</v>
      </c>
      <c r="AE84" s="21">
        <f t="shared" si="18"/>
        <v>317.52</v>
      </c>
      <c r="AF84" s="18">
        <v>7</v>
      </c>
      <c r="AG84" s="21">
        <f t="shared" si="19"/>
        <v>105.83999999999999</v>
      </c>
    </row>
    <row r="85" spans="1:33" x14ac:dyDescent="0.25">
      <c r="A85" s="14" t="s">
        <v>13</v>
      </c>
      <c r="B85" s="15" t="s">
        <v>14</v>
      </c>
      <c r="C85" s="15" t="s">
        <v>15</v>
      </c>
      <c r="D85" s="15" t="s">
        <v>503</v>
      </c>
      <c r="E85" s="15" t="s">
        <v>467</v>
      </c>
      <c r="F85" s="15">
        <v>10138</v>
      </c>
      <c r="G85" s="16" t="s">
        <v>468</v>
      </c>
      <c r="H85" s="15" t="s">
        <v>39</v>
      </c>
      <c r="I85" s="17">
        <v>10.27</v>
      </c>
      <c r="J85" s="18">
        <v>1</v>
      </c>
      <c r="K85" s="17">
        <v>10.27</v>
      </c>
      <c r="L85" s="18"/>
      <c r="M85" s="17"/>
      <c r="N85" s="19"/>
      <c r="O85" s="20">
        <v>0</v>
      </c>
      <c r="P85" s="18"/>
      <c r="Q85" s="21">
        <f t="shared" si="16"/>
        <v>0</v>
      </c>
      <c r="R85" s="18"/>
      <c r="S85" s="21"/>
      <c r="T85" s="18"/>
      <c r="U85" s="21"/>
      <c r="V85" s="18"/>
      <c r="W85" s="21"/>
      <c r="X85" s="18"/>
      <c r="Y85" s="21">
        <f t="shared" si="20"/>
        <v>0</v>
      </c>
      <c r="Z85" s="18"/>
      <c r="AA85" s="21">
        <f t="shared" si="21"/>
        <v>0</v>
      </c>
      <c r="AB85" s="18"/>
      <c r="AC85" s="21">
        <f t="shared" si="17"/>
        <v>0</v>
      </c>
      <c r="AD85" s="18"/>
      <c r="AE85" s="21">
        <f t="shared" si="18"/>
        <v>0</v>
      </c>
      <c r="AF85" s="18"/>
      <c r="AG85" s="21">
        <f t="shared" si="19"/>
        <v>0</v>
      </c>
    </row>
    <row r="86" spans="1:33" x14ac:dyDescent="0.25">
      <c r="A86" s="14" t="s">
        <v>13</v>
      </c>
      <c r="B86" s="15" t="s">
        <v>14</v>
      </c>
      <c r="C86" s="15" t="s">
        <v>15</v>
      </c>
      <c r="D86" s="15" t="s">
        <v>503</v>
      </c>
      <c r="E86" s="26" t="s">
        <v>467</v>
      </c>
      <c r="F86" s="26">
        <v>10138</v>
      </c>
      <c r="G86" s="27" t="s">
        <v>468</v>
      </c>
      <c r="H86" s="26" t="s">
        <v>40</v>
      </c>
      <c r="I86" s="28">
        <v>0.21</v>
      </c>
      <c r="J86" s="18"/>
      <c r="K86" s="17"/>
      <c r="L86" s="18"/>
      <c r="M86" s="17"/>
      <c r="N86" s="19">
        <v>50</v>
      </c>
      <c r="O86" s="20">
        <v>10.27</v>
      </c>
      <c r="P86" s="18"/>
      <c r="Q86" s="21">
        <f t="shared" si="16"/>
        <v>0</v>
      </c>
      <c r="R86" s="18"/>
      <c r="S86" s="21"/>
      <c r="T86" s="18"/>
      <c r="U86" s="21"/>
      <c r="V86" s="18">
        <v>3</v>
      </c>
      <c r="W86" s="21">
        <v>0.63</v>
      </c>
      <c r="X86" s="18"/>
      <c r="Y86" s="21">
        <f t="shared" si="20"/>
        <v>0</v>
      </c>
      <c r="Z86" s="18"/>
      <c r="AA86" s="21">
        <f t="shared" si="21"/>
        <v>0</v>
      </c>
      <c r="AB86" s="18">
        <v>11</v>
      </c>
      <c r="AC86" s="21">
        <f t="shared" si="17"/>
        <v>2.31</v>
      </c>
      <c r="AD86" s="18">
        <v>13</v>
      </c>
      <c r="AE86" s="21">
        <f t="shared" si="18"/>
        <v>2.73</v>
      </c>
      <c r="AF86" s="18"/>
      <c r="AG86" s="21">
        <f t="shared" si="19"/>
        <v>0</v>
      </c>
    </row>
    <row r="87" spans="1:33" x14ac:dyDescent="0.25">
      <c r="A87" s="14" t="s">
        <v>13</v>
      </c>
      <c r="B87" s="15" t="s">
        <v>14</v>
      </c>
      <c r="C87" s="15" t="s">
        <v>15</v>
      </c>
      <c r="D87" s="15" t="s">
        <v>503</v>
      </c>
      <c r="E87" s="15" t="s">
        <v>109</v>
      </c>
      <c r="F87" s="15">
        <v>10139</v>
      </c>
      <c r="G87" s="16" t="s">
        <v>110</v>
      </c>
      <c r="H87" s="26" t="s">
        <v>30</v>
      </c>
      <c r="I87" s="17">
        <v>178.7</v>
      </c>
      <c r="J87" s="18"/>
      <c r="K87" s="17"/>
      <c r="L87" s="18">
        <v>1</v>
      </c>
      <c r="M87" s="17">
        <v>178.7</v>
      </c>
      <c r="N87" s="19">
        <v>1</v>
      </c>
      <c r="O87" s="20">
        <v>178.7</v>
      </c>
      <c r="P87" s="18"/>
      <c r="Q87" s="21">
        <f t="shared" si="16"/>
        <v>0</v>
      </c>
      <c r="R87" s="18"/>
      <c r="S87" s="21"/>
      <c r="T87" s="18"/>
      <c r="U87" s="21"/>
      <c r="V87" s="18"/>
      <c r="W87" s="21"/>
      <c r="X87" s="18"/>
      <c r="Y87" s="21">
        <f t="shared" si="20"/>
        <v>0</v>
      </c>
      <c r="Z87" s="18"/>
      <c r="AA87" s="21">
        <f t="shared" si="21"/>
        <v>0</v>
      </c>
      <c r="AB87" s="18"/>
      <c r="AC87" s="21">
        <f t="shared" si="17"/>
        <v>0</v>
      </c>
      <c r="AD87" s="18">
        <v>1</v>
      </c>
      <c r="AE87" s="21">
        <f t="shared" si="18"/>
        <v>178.7</v>
      </c>
      <c r="AF87" s="18">
        <v>2</v>
      </c>
      <c r="AG87" s="21">
        <f t="shared" si="19"/>
        <v>357.4</v>
      </c>
    </row>
    <row r="88" spans="1:33" x14ac:dyDescent="0.25">
      <c r="A88" s="14" t="s">
        <v>13</v>
      </c>
      <c r="B88" s="15" t="s">
        <v>14</v>
      </c>
      <c r="C88" s="15" t="s">
        <v>15</v>
      </c>
      <c r="D88" s="15" t="s">
        <v>503</v>
      </c>
      <c r="E88" s="15" t="s">
        <v>111</v>
      </c>
      <c r="F88" s="15">
        <v>10143</v>
      </c>
      <c r="G88" s="16" t="s">
        <v>112</v>
      </c>
      <c r="H88" s="26" t="s">
        <v>55</v>
      </c>
      <c r="I88" s="17">
        <v>7.81</v>
      </c>
      <c r="J88" s="18">
        <v>13</v>
      </c>
      <c r="K88" s="17">
        <v>101.53</v>
      </c>
      <c r="L88" s="18">
        <v>7</v>
      </c>
      <c r="M88" s="17">
        <v>54.669999999999995</v>
      </c>
      <c r="N88" s="19">
        <v>3</v>
      </c>
      <c r="O88" s="20">
        <v>23.43</v>
      </c>
      <c r="P88" s="18">
        <v>5</v>
      </c>
      <c r="Q88" s="21">
        <f t="shared" si="16"/>
        <v>39.049999999999997</v>
      </c>
      <c r="R88" s="18">
        <v>15</v>
      </c>
      <c r="S88" s="21">
        <v>117.14999999999999</v>
      </c>
      <c r="T88" s="18"/>
      <c r="U88" s="21"/>
      <c r="V88" s="18">
        <v>6</v>
      </c>
      <c r="W88" s="21">
        <f>V88*I88</f>
        <v>46.86</v>
      </c>
      <c r="X88" s="18">
        <v>32</v>
      </c>
      <c r="Y88" s="21">
        <f t="shared" si="20"/>
        <v>249.92</v>
      </c>
      <c r="Z88" s="18"/>
      <c r="AA88" s="21">
        <f t="shared" si="21"/>
        <v>0</v>
      </c>
      <c r="AB88" s="18"/>
      <c r="AC88" s="21">
        <f t="shared" si="17"/>
        <v>0</v>
      </c>
      <c r="AD88" s="18">
        <v>8</v>
      </c>
      <c r="AE88" s="21">
        <f t="shared" si="18"/>
        <v>62.48</v>
      </c>
      <c r="AF88" s="18">
        <v>328</v>
      </c>
      <c r="AG88" s="21">
        <f t="shared" si="19"/>
        <v>2561.6799999999998</v>
      </c>
    </row>
    <row r="89" spans="1:33" x14ac:dyDescent="0.25">
      <c r="A89" s="14" t="s">
        <v>13</v>
      </c>
      <c r="B89" s="15" t="s">
        <v>14</v>
      </c>
      <c r="C89" s="15" t="s">
        <v>15</v>
      </c>
      <c r="D89" s="15" t="s">
        <v>503</v>
      </c>
      <c r="E89" s="15" t="s">
        <v>113</v>
      </c>
      <c r="F89" s="15">
        <v>10147</v>
      </c>
      <c r="G89" s="24" t="s">
        <v>114</v>
      </c>
      <c r="H89" s="15" t="s">
        <v>55</v>
      </c>
      <c r="I89" s="25">
        <v>39.700000000000003</v>
      </c>
      <c r="J89" s="18"/>
      <c r="K89" s="17"/>
      <c r="L89" s="18"/>
      <c r="M89" s="17"/>
      <c r="N89" s="19"/>
      <c r="O89" s="20">
        <v>0</v>
      </c>
      <c r="P89" s="18"/>
      <c r="Q89" s="21">
        <f t="shared" si="16"/>
        <v>0</v>
      </c>
      <c r="R89" s="18"/>
      <c r="S89" s="21"/>
      <c r="T89" s="18">
        <v>2</v>
      </c>
      <c r="U89" s="21">
        <f>I89*T89</f>
        <v>79.400000000000006</v>
      </c>
      <c r="V89" s="18"/>
      <c r="W89" s="21"/>
      <c r="X89" s="18"/>
      <c r="Y89" s="21">
        <f t="shared" si="20"/>
        <v>0</v>
      </c>
      <c r="Z89" s="18">
        <v>2</v>
      </c>
      <c r="AA89" s="21">
        <f t="shared" si="21"/>
        <v>79.400000000000006</v>
      </c>
      <c r="AB89" s="18"/>
      <c r="AC89" s="21">
        <f t="shared" si="17"/>
        <v>0</v>
      </c>
      <c r="AD89" s="18">
        <v>1</v>
      </c>
      <c r="AE89" s="21">
        <f t="shared" si="18"/>
        <v>39.700000000000003</v>
      </c>
      <c r="AF89" s="18">
        <v>3</v>
      </c>
      <c r="AG89" s="21">
        <f t="shared" si="19"/>
        <v>119.10000000000001</v>
      </c>
    </row>
    <row r="90" spans="1:33" x14ac:dyDescent="0.25">
      <c r="A90" s="14" t="s">
        <v>13</v>
      </c>
      <c r="B90" s="15" t="s">
        <v>14</v>
      </c>
      <c r="C90" s="15" t="s">
        <v>15</v>
      </c>
      <c r="D90" s="15" t="s">
        <v>503</v>
      </c>
      <c r="E90" s="15" t="s">
        <v>113</v>
      </c>
      <c r="F90" s="15">
        <v>10147</v>
      </c>
      <c r="G90" s="16" t="s">
        <v>114</v>
      </c>
      <c r="H90" s="15" t="s">
        <v>39</v>
      </c>
      <c r="I90" s="17">
        <v>476.4</v>
      </c>
      <c r="J90" s="18">
        <v>7</v>
      </c>
      <c r="K90" s="17">
        <v>3334.7999999999997</v>
      </c>
      <c r="L90" s="18">
        <v>4</v>
      </c>
      <c r="M90" s="17">
        <v>1905.6</v>
      </c>
      <c r="N90" s="19"/>
      <c r="O90" s="20">
        <v>0</v>
      </c>
      <c r="P90" s="18"/>
      <c r="Q90" s="21">
        <f t="shared" si="16"/>
        <v>0</v>
      </c>
      <c r="R90" s="18">
        <v>1</v>
      </c>
      <c r="S90" s="21">
        <v>476.4</v>
      </c>
      <c r="T90" s="18">
        <v>3</v>
      </c>
      <c r="U90" s="21">
        <f>I90*T90</f>
        <v>1429.1999999999998</v>
      </c>
      <c r="V90" s="18"/>
      <c r="W90" s="21"/>
      <c r="X90" s="18">
        <v>3</v>
      </c>
      <c r="Y90" s="21">
        <f t="shared" si="20"/>
        <v>1429.1999999999998</v>
      </c>
      <c r="Z90" s="18">
        <v>7</v>
      </c>
      <c r="AA90" s="21">
        <f t="shared" si="21"/>
        <v>3334.7999999999997</v>
      </c>
      <c r="AB90" s="18">
        <v>8</v>
      </c>
      <c r="AC90" s="21">
        <f t="shared" si="17"/>
        <v>3811.2</v>
      </c>
      <c r="AD90" s="18">
        <v>6</v>
      </c>
      <c r="AE90" s="21">
        <f t="shared" si="18"/>
        <v>2858.3999999999996</v>
      </c>
      <c r="AF90" s="18">
        <v>5</v>
      </c>
      <c r="AG90" s="21">
        <f t="shared" si="19"/>
        <v>2382</v>
      </c>
    </row>
    <row r="91" spans="1:33" x14ac:dyDescent="0.25">
      <c r="A91" s="14" t="s">
        <v>13</v>
      </c>
      <c r="B91" s="15" t="s">
        <v>14</v>
      </c>
      <c r="C91" s="15" t="s">
        <v>15</v>
      </c>
      <c r="D91" s="15" t="s">
        <v>503</v>
      </c>
      <c r="E91" s="15" t="s">
        <v>115</v>
      </c>
      <c r="F91" s="15">
        <v>10149</v>
      </c>
      <c r="G91" s="16" t="s">
        <v>116</v>
      </c>
      <c r="H91" s="15" t="s">
        <v>66</v>
      </c>
      <c r="I91" s="17">
        <v>12.22</v>
      </c>
      <c r="J91" s="18"/>
      <c r="K91" s="17"/>
      <c r="L91" s="18">
        <v>100</v>
      </c>
      <c r="M91" s="17">
        <v>1222</v>
      </c>
      <c r="N91" s="19">
        <v>150</v>
      </c>
      <c r="O91" s="20">
        <v>1833</v>
      </c>
      <c r="P91" s="18">
        <v>50</v>
      </c>
      <c r="Q91" s="21">
        <f t="shared" si="16"/>
        <v>611</v>
      </c>
      <c r="R91" s="18"/>
      <c r="S91" s="21"/>
      <c r="T91" s="18"/>
      <c r="U91" s="21"/>
      <c r="V91" s="18"/>
      <c r="W91" s="21"/>
      <c r="X91" s="18"/>
      <c r="Y91" s="21">
        <f t="shared" si="20"/>
        <v>0</v>
      </c>
      <c r="Z91" s="18"/>
      <c r="AA91" s="21">
        <f t="shared" si="21"/>
        <v>0</v>
      </c>
      <c r="AB91" s="18"/>
      <c r="AC91" s="21">
        <f t="shared" si="17"/>
        <v>0</v>
      </c>
      <c r="AD91" s="18"/>
      <c r="AE91" s="21">
        <f t="shared" si="18"/>
        <v>0</v>
      </c>
      <c r="AF91" s="18"/>
      <c r="AG91" s="21">
        <f t="shared" si="19"/>
        <v>0</v>
      </c>
    </row>
    <row r="92" spans="1:33" x14ac:dyDescent="0.25">
      <c r="A92" s="14" t="s">
        <v>13</v>
      </c>
      <c r="B92" s="15" t="s">
        <v>14</v>
      </c>
      <c r="C92" s="15" t="s">
        <v>15</v>
      </c>
      <c r="D92" s="15" t="s">
        <v>503</v>
      </c>
      <c r="E92" s="15" t="s">
        <v>115</v>
      </c>
      <c r="F92" s="15">
        <v>10149</v>
      </c>
      <c r="G92" s="16" t="s">
        <v>116</v>
      </c>
      <c r="H92" s="15" t="s">
        <v>39</v>
      </c>
      <c r="I92" s="17">
        <v>611</v>
      </c>
      <c r="J92" s="18">
        <v>3</v>
      </c>
      <c r="K92" s="17">
        <v>1833</v>
      </c>
      <c r="L92" s="18">
        <v>1</v>
      </c>
      <c r="M92" s="17">
        <v>611</v>
      </c>
      <c r="N92" s="19"/>
      <c r="O92" s="20">
        <v>0</v>
      </c>
      <c r="P92" s="18"/>
      <c r="Q92" s="21">
        <f t="shared" si="16"/>
        <v>0</v>
      </c>
      <c r="R92" s="18">
        <v>3</v>
      </c>
      <c r="S92" s="21">
        <v>1833</v>
      </c>
      <c r="T92" s="18">
        <v>5</v>
      </c>
      <c r="U92" s="21">
        <f>I92*T92</f>
        <v>3055</v>
      </c>
      <c r="V92" s="18">
        <v>1</v>
      </c>
      <c r="W92" s="21">
        <f>V92*I92</f>
        <v>611</v>
      </c>
      <c r="X92" s="18">
        <v>3</v>
      </c>
      <c r="Y92" s="21">
        <f t="shared" si="20"/>
        <v>1833</v>
      </c>
      <c r="Z92" s="18"/>
      <c r="AA92" s="21">
        <f t="shared" si="21"/>
        <v>0</v>
      </c>
      <c r="AB92" s="18">
        <v>1</v>
      </c>
      <c r="AC92" s="21">
        <f t="shared" si="17"/>
        <v>611</v>
      </c>
      <c r="AD92" s="18">
        <v>3</v>
      </c>
      <c r="AE92" s="21">
        <f t="shared" si="18"/>
        <v>1833</v>
      </c>
      <c r="AF92" s="18">
        <v>3</v>
      </c>
      <c r="AG92" s="21">
        <f t="shared" si="19"/>
        <v>1833</v>
      </c>
    </row>
    <row r="93" spans="1:33" x14ac:dyDescent="0.25">
      <c r="A93" s="14" t="s">
        <v>13</v>
      </c>
      <c r="B93" s="15" t="s">
        <v>14</v>
      </c>
      <c r="C93" s="15" t="s">
        <v>15</v>
      </c>
      <c r="D93" s="15" t="s">
        <v>503</v>
      </c>
      <c r="E93" s="15" t="s">
        <v>522</v>
      </c>
      <c r="F93" s="15">
        <v>10152</v>
      </c>
      <c r="G93" s="16" t="s">
        <v>118</v>
      </c>
      <c r="H93" s="15" t="s">
        <v>66</v>
      </c>
      <c r="I93" s="17">
        <v>11.08</v>
      </c>
      <c r="J93" s="18">
        <v>1</v>
      </c>
      <c r="K93" s="17">
        <v>11.08</v>
      </c>
      <c r="L93" s="18">
        <v>23</v>
      </c>
      <c r="M93" s="17">
        <v>254.84</v>
      </c>
      <c r="N93" s="19">
        <v>42</v>
      </c>
      <c r="O93" s="20">
        <v>465.36</v>
      </c>
      <c r="P93" s="18">
        <v>62</v>
      </c>
      <c r="Q93" s="21">
        <f t="shared" si="16"/>
        <v>686.96</v>
      </c>
      <c r="R93" s="18">
        <v>20</v>
      </c>
      <c r="S93" s="21">
        <v>221.6</v>
      </c>
      <c r="T93" s="18">
        <v>11</v>
      </c>
      <c r="U93" s="21">
        <f>I93*T93</f>
        <v>121.88</v>
      </c>
      <c r="V93" s="18">
        <v>15</v>
      </c>
      <c r="W93" s="21">
        <f>V93*I93</f>
        <v>166.2</v>
      </c>
      <c r="X93" s="18">
        <v>13</v>
      </c>
      <c r="Y93" s="21">
        <f t="shared" si="20"/>
        <v>144.04</v>
      </c>
      <c r="Z93" s="18">
        <v>19</v>
      </c>
      <c r="AA93" s="21">
        <f t="shared" si="21"/>
        <v>210.52</v>
      </c>
      <c r="AB93" s="18">
        <v>10</v>
      </c>
      <c r="AC93" s="21">
        <f t="shared" si="17"/>
        <v>110.8</v>
      </c>
      <c r="AD93" s="18">
        <v>4</v>
      </c>
      <c r="AE93" s="21">
        <f t="shared" si="18"/>
        <v>44.32</v>
      </c>
      <c r="AF93" s="18">
        <v>9</v>
      </c>
      <c r="AG93" s="21">
        <f t="shared" si="19"/>
        <v>99.72</v>
      </c>
    </row>
    <row r="94" spans="1:33" x14ac:dyDescent="0.25">
      <c r="A94" s="14" t="s">
        <v>13</v>
      </c>
      <c r="B94" s="15" t="s">
        <v>14</v>
      </c>
      <c r="C94" s="15" t="s">
        <v>15</v>
      </c>
      <c r="D94" s="15" t="s">
        <v>503</v>
      </c>
      <c r="E94" s="15" t="s">
        <v>522</v>
      </c>
      <c r="F94" s="15">
        <v>10152</v>
      </c>
      <c r="G94" s="16" t="s">
        <v>118</v>
      </c>
      <c r="H94" s="15" t="s">
        <v>39</v>
      </c>
      <c r="I94" s="17">
        <v>55.4</v>
      </c>
      <c r="J94" s="18">
        <v>10</v>
      </c>
      <c r="K94" s="17">
        <v>554</v>
      </c>
      <c r="L94" s="18">
        <v>2</v>
      </c>
      <c r="M94" s="17">
        <v>110.8</v>
      </c>
      <c r="N94" s="19"/>
      <c r="O94" s="20">
        <v>0</v>
      </c>
      <c r="P94" s="18"/>
      <c r="Q94" s="21">
        <f t="shared" si="16"/>
        <v>0</v>
      </c>
      <c r="R94" s="18">
        <v>8</v>
      </c>
      <c r="S94" s="21">
        <v>443.2</v>
      </c>
      <c r="T94" s="18">
        <v>8</v>
      </c>
      <c r="U94" s="21">
        <f>I94*T94</f>
        <v>443.2</v>
      </c>
      <c r="V94" s="18">
        <v>5</v>
      </c>
      <c r="W94" s="21">
        <f>V94*I94</f>
        <v>277</v>
      </c>
      <c r="X94" s="18">
        <v>13</v>
      </c>
      <c r="Y94" s="21">
        <f t="shared" si="20"/>
        <v>720.19999999999993</v>
      </c>
      <c r="Z94" s="18">
        <v>6</v>
      </c>
      <c r="AA94" s="21">
        <f t="shared" si="21"/>
        <v>332.4</v>
      </c>
      <c r="AB94" s="18">
        <v>10</v>
      </c>
      <c r="AC94" s="21">
        <f t="shared" si="17"/>
        <v>554</v>
      </c>
      <c r="AD94" s="18">
        <v>10</v>
      </c>
      <c r="AE94" s="21">
        <f t="shared" si="18"/>
        <v>554</v>
      </c>
      <c r="AF94" s="18">
        <v>9</v>
      </c>
      <c r="AG94" s="21">
        <f t="shared" si="19"/>
        <v>498.59999999999997</v>
      </c>
    </row>
    <row r="95" spans="1:33" x14ac:dyDescent="0.25">
      <c r="A95" s="14" t="s">
        <v>13</v>
      </c>
      <c r="B95" s="15" t="s">
        <v>14</v>
      </c>
      <c r="C95" s="15" t="s">
        <v>15</v>
      </c>
      <c r="D95" s="15" t="s">
        <v>503</v>
      </c>
      <c r="E95" s="15" t="s">
        <v>119</v>
      </c>
      <c r="F95" s="15">
        <v>10164</v>
      </c>
      <c r="G95" s="16" t="s">
        <v>120</v>
      </c>
      <c r="H95" s="15" t="s">
        <v>39</v>
      </c>
      <c r="I95" s="17">
        <v>28.4</v>
      </c>
      <c r="J95" s="18">
        <v>1</v>
      </c>
      <c r="K95" s="17">
        <v>28.4</v>
      </c>
      <c r="L95" s="18">
        <v>5</v>
      </c>
      <c r="M95" s="17">
        <v>142</v>
      </c>
      <c r="N95" s="19"/>
      <c r="O95" s="20">
        <v>0</v>
      </c>
      <c r="P95" s="18"/>
      <c r="Q95" s="21">
        <f t="shared" si="16"/>
        <v>0</v>
      </c>
      <c r="R95" s="18">
        <v>1</v>
      </c>
      <c r="S95" s="21">
        <v>28.4</v>
      </c>
      <c r="T95" s="18"/>
      <c r="U95" s="21"/>
      <c r="V95" s="18"/>
      <c r="W95" s="21"/>
      <c r="X95" s="18">
        <v>1</v>
      </c>
      <c r="Y95" s="21">
        <f t="shared" si="20"/>
        <v>28.4</v>
      </c>
      <c r="Z95" s="18"/>
      <c r="AA95" s="21">
        <f t="shared" si="21"/>
        <v>0</v>
      </c>
      <c r="AB95" s="18"/>
      <c r="AC95" s="21">
        <f t="shared" si="17"/>
        <v>0</v>
      </c>
      <c r="AD95" s="18"/>
      <c r="AE95" s="21">
        <f t="shared" si="18"/>
        <v>0</v>
      </c>
      <c r="AF95" s="18"/>
      <c r="AG95" s="21">
        <f t="shared" si="19"/>
        <v>0</v>
      </c>
    </row>
    <row r="96" spans="1:33" x14ac:dyDescent="0.25">
      <c r="A96" s="14" t="s">
        <v>13</v>
      </c>
      <c r="B96" s="15" t="s">
        <v>14</v>
      </c>
      <c r="C96" s="15" t="s">
        <v>15</v>
      </c>
      <c r="D96" s="15" t="s">
        <v>503</v>
      </c>
      <c r="E96" s="26" t="s">
        <v>119</v>
      </c>
      <c r="F96" s="26">
        <v>10164</v>
      </c>
      <c r="G96" s="27" t="s">
        <v>120</v>
      </c>
      <c r="H96" s="26" t="s">
        <v>40</v>
      </c>
      <c r="I96" s="28">
        <v>1.42</v>
      </c>
      <c r="J96" s="18"/>
      <c r="K96" s="17"/>
      <c r="L96" s="18"/>
      <c r="M96" s="17"/>
      <c r="N96" s="19">
        <v>83</v>
      </c>
      <c r="O96" s="20">
        <v>117.86</v>
      </c>
      <c r="P96" s="18">
        <v>71</v>
      </c>
      <c r="Q96" s="21">
        <f t="shared" si="16"/>
        <v>100.82</v>
      </c>
      <c r="R96" s="18">
        <v>137</v>
      </c>
      <c r="S96" s="21">
        <v>194.54</v>
      </c>
      <c r="T96" s="18">
        <v>129</v>
      </c>
      <c r="U96" s="21">
        <f t="shared" ref="U96:U102" si="22">I96*T96</f>
        <v>183.17999999999998</v>
      </c>
      <c r="V96" s="18">
        <v>184</v>
      </c>
      <c r="W96" s="21">
        <f>V96*I96</f>
        <v>261.27999999999997</v>
      </c>
      <c r="X96" s="18">
        <v>48</v>
      </c>
      <c r="Y96" s="21">
        <f t="shared" si="20"/>
        <v>68.16</v>
      </c>
      <c r="Z96" s="18">
        <v>1</v>
      </c>
      <c r="AA96" s="21">
        <f t="shared" si="21"/>
        <v>1.42</v>
      </c>
      <c r="AB96" s="18">
        <v>19</v>
      </c>
      <c r="AC96" s="21">
        <f t="shared" si="17"/>
        <v>26.979999999999997</v>
      </c>
      <c r="AD96" s="18">
        <v>53</v>
      </c>
      <c r="AE96" s="21">
        <f t="shared" si="18"/>
        <v>75.259999999999991</v>
      </c>
      <c r="AF96" s="18">
        <v>82</v>
      </c>
      <c r="AG96" s="21">
        <f t="shared" si="19"/>
        <v>116.44</v>
      </c>
    </row>
    <row r="97" spans="1:33" x14ac:dyDescent="0.25">
      <c r="A97" s="14" t="s">
        <v>13</v>
      </c>
      <c r="B97" s="15" t="s">
        <v>14</v>
      </c>
      <c r="C97" s="15" t="s">
        <v>15</v>
      </c>
      <c r="D97" s="15" t="s">
        <v>503</v>
      </c>
      <c r="E97" s="15" t="s">
        <v>121</v>
      </c>
      <c r="F97" s="15">
        <v>10180</v>
      </c>
      <c r="G97" s="16" t="s">
        <v>122</v>
      </c>
      <c r="H97" s="15" t="s">
        <v>39</v>
      </c>
      <c r="I97" s="17">
        <v>14.6</v>
      </c>
      <c r="J97" s="18">
        <v>5</v>
      </c>
      <c r="K97" s="17">
        <v>73</v>
      </c>
      <c r="L97" s="18">
        <v>7</v>
      </c>
      <c r="M97" s="17">
        <v>102.2</v>
      </c>
      <c r="N97" s="19"/>
      <c r="O97" s="20">
        <v>0</v>
      </c>
      <c r="P97" s="18">
        <v>6</v>
      </c>
      <c r="Q97" s="21">
        <f t="shared" si="16"/>
        <v>87.6</v>
      </c>
      <c r="R97" s="18">
        <v>9</v>
      </c>
      <c r="S97" s="21">
        <v>131.4</v>
      </c>
      <c r="T97" s="18">
        <v>14</v>
      </c>
      <c r="U97" s="21">
        <f t="shared" si="22"/>
        <v>204.4</v>
      </c>
      <c r="V97" s="18">
        <v>3</v>
      </c>
      <c r="W97" s="21">
        <f>V97*I97</f>
        <v>43.8</v>
      </c>
      <c r="X97" s="18">
        <v>6</v>
      </c>
      <c r="Y97" s="21">
        <f t="shared" si="20"/>
        <v>87.6</v>
      </c>
      <c r="Z97" s="18">
        <v>12</v>
      </c>
      <c r="AA97" s="21">
        <f t="shared" si="21"/>
        <v>175.2</v>
      </c>
      <c r="AB97" s="18">
        <v>12</v>
      </c>
      <c r="AC97" s="21">
        <f t="shared" si="17"/>
        <v>175.2</v>
      </c>
      <c r="AD97" s="18">
        <v>8</v>
      </c>
      <c r="AE97" s="21">
        <f t="shared" si="18"/>
        <v>116.8</v>
      </c>
      <c r="AF97" s="18">
        <v>10</v>
      </c>
      <c r="AG97" s="21">
        <f t="shared" si="19"/>
        <v>146</v>
      </c>
    </row>
    <row r="98" spans="1:33" x14ac:dyDescent="0.25">
      <c r="A98" s="14" t="s">
        <v>13</v>
      </c>
      <c r="B98" s="15" t="s">
        <v>14</v>
      </c>
      <c r="C98" s="15" t="s">
        <v>15</v>
      </c>
      <c r="D98" s="15" t="s">
        <v>503</v>
      </c>
      <c r="E98" s="15" t="s">
        <v>121</v>
      </c>
      <c r="F98" s="15">
        <v>10180</v>
      </c>
      <c r="G98" s="16" t="s">
        <v>122</v>
      </c>
      <c r="H98" s="26" t="s">
        <v>40</v>
      </c>
      <c r="I98" s="17">
        <v>0.73</v>
      </c>
      <c r="J98" s="18"/>
      <c r="K98" s="17"/>
      <c r="L98" s="18">
        <v>120</v>
      </c>
      <c r="M98" s="17">
        <v>87.6</v>
      </c>
      <c r="N98" s="19">
        <v>100</v>
      </c>
      <c r="O98" s="20">
        <v>73</v>
      </c>
      <c r="P98" s="18"/>
      <c r="Q98" s="21">
        <f t="shared" si="16"/>
        <v>0</v>
      </c>
      <c r="R98" s="18"/>
      <c r="S98" s="21"/>
      <c r="T98" s="18">
        <v>4</v>
      </c>
      <c r="U98" s="21">
        <f t="shared" si="22"/>
        <v>2.92</v>
      </c>
      <c r="V98" s="18">
        <v>30</v>
      </c>
      <c r="W98" s="21">
        <f>V98*I98</f>
        <v>21.9</v>
      </c>
      <c r="X98" s="18">
        <v>15</v>
      </c>
      <c r="Y98" s="21">
        <f t="shared" si="20"/>
        <v>10.95</v>
      </c>
      <c r="Z98" s="18">
        <v>13</v>
      </c>
      <c r="AA98" s="21">
        <f t="shared" si="21"/>
        <v>9.49</v>
      </c>
      <c r="AB98" s="18">
        <v>19</v>
      </c>
      <c r="AC98" s="21">
        <f t="shared" si="17"/>
        <v>13.87</v>
      </c>
      <c r="AD98" s="18">
        <v>15</v>
      </c>
      <c r="AE98" s="21">
        <f t="shared" si="18"/>
        <v>10.95</v>
      </c>
      <c r="AF98" s="18">
        <v>13</v>
      </c>
      <c r="AG98" s="21">
        <f t="shared" si="19"/>
        <v>9.49</v>
      </c>
    </row>
    <row r="99" spans="1:33" x14ac:dyDescent="0.25">
      <c r="A99" s="14" t="s">
        <v>13</v>
      </c>
      <c r="B99" s="15" t="s">
        <v>14</v>
      </c>
      <c r="C99" s="15" t="s">
        <v>15</v>
      </c>
      <c r="D99" s="15" t="s">
        <v>503</v>
      </c>
      <c r="E99" s="15" t="s">
        <v>123</v>
      </c>
      <c r="F99" s="15">
        <v>10182</v>
      </c>
      <c r="G99" s="16" t="s">
        <v>124</v>
      </c>
      <c r="H99" s="26" t="s">
        <v>36</v>
      </c>
      <c r="I99" s="17">
        <v>2.31</v>
      </c>
      <c r="J99" s="18">
        <v>73</v>
      </c>
      <c r="K99" s="17">
        <v>168.63</v>
      </c>
      <c r="L99" s="18">
        <v>94</v>
      </c>
      <c r="M99" s="17">
        <v>217.14000000000001</v>
      </c>
      <c r="N99" s="19">
        <v>159</v>
      </c>
      <c r="O99" s="20">
        <v>367.29</v>
      </c>
      <c r="P99" s="18">
        <v>91</v>
      </c>
      <c r="Q99" s="21">
        <f t="shared" si="16"/>
        <v>210.21</v>
      </c>
      <c r="R99" s="18">
        <v>135</v>
      </c>
      <c r="S99" s="21">
        <v>311.85000000000002</v>
      </c>
      <c r="T99" s="18">
        <v>51</v>
      </c>
      <c r="U99" s="21">
        <f t="shared" si="22"/>
        <v>117.81</v>
      </c>
      <c r="V99" s="18">
        <v>55</v>
      </c>
      <c r="W99" s="21">
        <f>V99*I99</f>
        <v>127.05</v>
      </c>
      <c r="X99" s="18">
        <v>56</v>
      </c>
      <c r="Y99" s="21">
        <f t="shared" si="20"/>
        <v>129.36000000000001</v>
      </c>
      <c r="Z99" s="18">
        <v>70</v>
      </c>
      <c r="AA99" s="21">
        <f t="shared" si="21"/>
        <v>161.70000000000002</v>
      </c>
      <c r="AB99" s="18">
        <v>39</v>
      </c>
      <c r="AC99" s="21">
        <f t="shared" si="17"/>
        <v>90.09</v>
      </c>
      <c r="AD99" s="18">
        <v>52</v>
      </c>
      <c r="AE99" s="21">
        <f t="shared" si="18"/>
        <v>120.12</v>
      </c>
      <c r="AF99" s="18">
        <v>49</v>
      </c>
      <c r="AG99" s="21">
        <f t="shared" si="19"/>
        <v>113.19</v>
      </c>
    </row>
    <row r="100" spans="1:33" x14ac:dyDescent="0.25">
      <c r="A100" s="14" t="s">
        <v>13</v>
      </c>
      <c r="B100" s="15" t="s">
        <v>14</v>
      </c>
      <c r="C100" s="15" t="s">
        <v>15</v>
      </c>
      <c r="D100" s="15" t="s">
        <v>503</v>
      </c>
      <c r="E100" s="15" t="s">
        <v>123</v>
      </c>
      <c r="F100" s="15">
        <v>10182</v>
      </c>
      <c r="G100" s="16" t="s">
        <v>124</v>
      </c>
      <c r="H100" s="15" t="s">
        <v>39</v>
      </c>
      <c r="I100" s="17">
        <v>11.55</v>
      </c>
      <c r="J100" s="18">
        <v>3</v>
      </c>
      <c r="K100" s="17">
        <v>34.650000000000006</v>
      </c>
      <c r="L100" s="18">
        <v>3</v>
      </c>
      <c r="M100" s="17">
        <v>34.650000000000006</v>
      </c>
      <c r="N100" s="19"/>
      <c r="O100" s="20">
        <v>0</v>
      </c>
      <c r="P100" s="18"/>
      <c r="Q100" s="21">
        <f t="shared" si="16"/>
        <v>0</v>
      </c>
      <c r="R100" s="18">
        <v>4</v>
      </c>
      <c r="S100" s="21">
        <v>46.2</v>
      </c>
      <c r="T100" s="18">
        <v>11</v>
      </c>
      <c r="U100" s="21">
        <f t="shared" si="22"/>
        <v>127.05000000000001</v>
      </c>
      <c r="V100" s="18"/>
      <c r="W100" s="21"/>
      <c r="X100" s="18"/>
      <c r="Y100" s="21">
        <f t="shared" si="20"/>
        <v>0</v>
      </c>
      <c r="Z100" s="18">
        <v>1</v>
      </c>
      <c r="AA100" s="21">
        <f t="shared" si="21"/>
        <v>11.55</v>
      </c>
      <c r="AB100" s="18"/>
      <c r="AC100" s="21">
        <f t="shared" si="17"/>
        <v>0</v>
      </c>
      <c r="AD100" s="18">
        <v>5</v>
      </c>
      <c r="AE100" s="21">
        <f t="shared" si="18"/>
        <v>57.75</v>
      </c>
      <c r="AF100" s="18"/>
      <c r="AG100" s="21">
        <f t="shared" si="19"/>
        <v>0</v>
      </c>
    </row>
    <row r="101" spans="1:33" x14ac:dyDescent="0.25">
      <c r="A101" s="14" t="s">
        <v>13</v>
      </c>
      <c r="B101" s="15" t="s">
        <v>14</v>
      </c>
      <c r="C101" s="15" t="s">
        <v>15</v>
      </c>
      <c r="D101" s="15" t="s">
        <v>503</v>
      </c>
      <c r="E101" s="15" t="s">
        <v>125</v>
      </c>
      <c r="F101" s="15">
        <v>10196</v>
      </c>
      <c r="G101" s="16" t="s">
        <v>126</v>
      </c>
      <c r="H101" s="15" t="s">
        <v>40</v>
      </c>
      <c r="I101" s="17">
        <v>0.47</v>
      </c>
      <c r="J101" s="18">
        <v>49</v>
      </c>
      <c r="K101" s="17">
        <v>23.029999999999998</v>
      </c>
      <c r="L101" s="18">
        <v>55</v>
      </c>
      <c r="M101" s="17">
        <v>25.849999999999998</v>
      </c>
      <c r="N101" s="19">
        <v>159</v>
      </c>
      <c r="O101" s="20">
        <v>74.72999999999999</v>
      </c>
      <c r="P101" s="18">
        <v>15</v>
      </c>
      <c r="Q101" s="21">
        <f t="shared" si="16"/>
        <v>7.05</v>
      </c>
      <c r="R101" s="18">
        <v>61</v>
      </c>
      <c r="S101" s="21">
        <v>28.669999999999998</v>
      </c>
      <c r="T101" s="18">
        <v>47</v>
      </c>
      <c r="U101" s="21">
        <f t="shared" si="22"/>
        <v>22.09</v>
      </c>
      <c r="V101" s="18">
        <v>40</v>
      </c>
      <c r="W101" s="21">
        <f>V101*I101</f>
        <v>18.799999999999997</v>
      </c>
      <c r="X101" s="18"/>
      <c r="Y101" s="21">
        <f t="shared" si="20"/>
        <v>0</v>
      </c>
      <c r="Z101" s="18">
        <v>4</v>
      </c>
      <c r="AA101" s="21">
        <f t="shared" si="21"/>
        <v>1.88</v>
      </c>
      <c r="AB101" s="18">
        <v>12</v>
      </c>
      <c r="AC101" s="21">
        <f t="shared" si="17"/>
        <v>5.64</v>
      </c>
      <c r="AD101" s="18">
        <v>91</v>
      </c>
      <c r="AE101" s="21">
        <f t="shared" si="18"/>
        <v>42.769999999999996</v>
      </c>
      <c r="AF101" s="18">
        <v>217</v>
      </c>
      <c r="AG101" s="21">
        <f t="shared" si="19"/>
        <v>101.99</v>
      </c>
    </row>
    <row r="102" spans="1:33" x14ac:dyDescent="0.25">
      <c r="A102" s="14" t="s">
        <v>13</v>
      </c>
      <c r="B102" s="15" t="s">
        <v>14</v>
      </c>
      <c r="C102" s="15" t="s">
        <v>15</v>
      </c>
      <c r="D102" s="15" t="s">
        <v>503</v>
      </c>
      <c r="E102" s="15" t="s">
        <v>125</v>
      </c>
      <c r="F102" s="15">
        <v>10196</v>
      </c>
      <c r="G102" s="16" t="s">
        <v>126</v>
      </c>
      <c r="H102" s="15" t="s">
        <v>39</v>
      </c>
      <c r="I102" s="17">
        <v>9.4</v>
      </c>
      <c r="J102" s="18"/>
      <c r="K102" s="17"/>
      <c r="L102" s="18">
        <v>7</v>
      </c>
      <c r="M102" s="17">
        <v>65.8</v>
      </c>
      <c r="N102" s="19"/>
      <c r="O102" s="20">
        <v>0</v>
      </c>
      <c r="P102" s="18"/>
      <c r="Q102" s="21">
        <f t="shared" si="16"/>
        <v>0</v>
      </c>
      <c r="R102" s="18"/>
      <c r="S102" s="21"/>
      <c r="T102" s="18">
        <v>3</v>
      </c>
      <c r="U102" s="21">
        <f t="shared" si="22"/>
        <v>28.200000000000003</v>
      </c>
      <c r="V102" s="18">
        <v>2</v>
      </c>
      <c r="W102" s="21">
        <f>V102*I102</f>
        <v>18.8</v>
      </c>
      <c r="X102" s="18"/>
      <c r="Y102" s="21">
        <f t="shared" si="20"/>
        <v>0</v>
      </c>
      <c r="Z102" s="18"/>
      <c r="AA102" s="21">
        <f t="shared" si="21"/>
        <v>0</v>
      </c>
      <c r="AB102" s="18"/>
      <c r="AC102" s="21">
        <f t="shared" si="17"/>
        <v>0</v>
      </c>
      <c r="AD102" s="18">
        <v>1</v>
      </c>
      <c r="AE102" s="21">
        <f t="shared" si="18"/>
        <v>9.4</v>
      </c>
      <c r="AF102" s="18"/>
      <c r="AG102" s="21">
        <f t="shared" si="19"/>
        <v>0</v>
      </c>
    </row>
    <row r="103" spans="1:33" x14ac:dyDescent="0.25">
      <c r="A103" s="14" t="s">
        <v>13</v>
      </c>
      <c r="B103" s="15" t="s">
        <v>14</v>
      </c>
      <c r="C103" s="15" t="s">
        <v>15</v>
      </c>
      <c r="D103" s="15" t="s">
        <v>503</v>
      </c>
      <c r="E103" s="15" t="s">
        <v>523</v>
      </c>
      <c r="F103" s="15">
        <v>10198</v>
      </c>
      <c r="G103" s="16" t="s">
        <v>524</v>
      </c>
      <c r="H103" s="15" t="s">
        <v>66</v>
      </c>
      <c r="I103" s="17">
        <v>3.4</v>
      </c>
      <c r="J103" s="18">
        <v>173</v>
      </c>
      <c r="K103" s="17">
        <v>588.19999999999993</v>
      </c>
      <c r="L103" s="18"/>
      <c r="M103" s="17"/>
      <c r="N103" s="19"/>
      <c r="O103" s="20">
        <v>0</v>
      </c>
      <c r="P103" s="18"/>
      <c r="Q103" s="21">
        <f t="shared" si="16"/>
        <v>0</v>
      </c>
      <c r="R103" s="18"/>
      <c r="S103" s="21"/>
      <c r="T103" s="18"/>
      <c r="U103" s="21"/>
      <c r="V103" s="18"/>
      <c r="W103" s="21"/>
      <c r="X103" s="18"/>
      <c r="Y103" s="21">
        <f t="shared" si="20"/>
        <v>0</v>
      </c>
      <c r="Z103" s="18"/>
      <c r="AA103" s="21">
        <f t="shared" si="21"/>
        <v>0</v>
      </c>
      <c r="AB103" s="18"/>
      <c r="AC103" s="21">
        <f t="shared" si="17"/>
        <v>0</v>
      </c>
      <c r="AD103" s="18"/>
      <c r="AE103" s="21">
        <f t="shared" si="18"/>
        <v>0</v>
      </c>
      <c r="AF103" s="18"/>
      <c r="AG103" s="21">
        <f t="shared" si="19"/>
        <v>0</v>
      </c>
    </row>
    <row r="104" spans="1:33" x14ac:dyDescent="0.25">
      <c r="A104" s="14" t="s">
        <v>13</v>
      </c>
      <c r="B104" s="15" t="s">
        <v>14</v>
      </c>
      <c r="C104" s="15" t="s">
        <v>15</v>
      </c>
      <c r="D104" s="15" t="s">
        <v>503</v>
      </c>
      <c r="E104" s="15" t="s">
        <v>127</v>
      </c>
      <c r="F104" s="15">
        <v>10200</v>
      </c>
      <c r="G104" s="16" t="s">
        <v>128</v>
      </c>
      <c r="H104" s="26" t="s">
        <v>36</v>
      </c>
      <c r="I104" s="17">
        <v>160.02000000000001</v>
      </c>
      <c r="J104" s="18">
        <v>1</v>
      </c>
      <c r="K104" s="17">
        <v>160.02000000000001</v>
      </c>
      <c r="L104" s="18">
        <v>3</v>
      </c>
      <c r="M104" s="17">
        <v>480.06000000000006</v>
      </c>
      <c r="N104" s="19">
        <v>6</v>
      </c>
      <c r="O104" s="20">
        <v>960.12000000000012</v>
      </c>
      <c r="P104" s="18">
        <v>5</v>
      </c>
      <c r="Q104" s="21">
        <f t="shared" si="16"/>
        <v>800.1</v>
      </c>
      <c r="R104" s="18"/>
      <c r="S104" s="21"/>
      <c r="T104" s="18">
        <v>4</v>
      </c>
      <c r="U104" s="21">
        <f>I104*T104</f>
        <v>640.08000000000004</v>
      </c>
      <c r="V104" s="18">
        <v>11</v>
      </c>
      <c r="W104" s="21">
        <f>V104*I104</f>
        <v>1760.22</v>
      </c>
      <c r="X104" s="18">
        <v>12</v>
      </c>
      <c r="Y104" s="21">
        <f t="shared" si="20"/>
        <v>1920.2400000000002</v>
      </c>
      <c r="Z104" s="18">
        <v>2</v>
      </c>
      <c r="AA104" s="21">
        <f t="shared" si="21"/>
        <v>320.04000000000002</v>
      </c>
      <c r="AB104" s="18">
        <v>4</v>
      </c>
      <c r="AC104" s="21">
        <f t="shared" si="17"/>
        <v>640.08000000000004</v>
      </c>
      <c r="AD104" s="18">
        <v>10</v>
      </c>
      <c r="AE104" s="21">
        <f t="shared" si="18"/>
        <v>1600.2</v>
      </c>
      <c r="AF104" s="18">
        <v>3</v>
      </c>
      <c r="AG104" s="21">
        <f t="shared" si="19"/>
        <v>480.06000000000006</v>
      </c>
    </row>
    <row r="105" spans="1:33" x14ac:dyDescent="0.25">
      <c r="A105" s="14" t="s">
        <v>13</v>
      </c>
      <c r="B105" s="15" t="s">
        <v>14</v>
      </c>
      <c r="C105" s="15" t="s">
        <v>15</v>
      </c>
      <c r="D105" s="15" t="s">
        <v>503</v>
      </c>
      <c r="E105" s="15" t="s">
        <v>413</v>
      </c>
      <c r="F105" s="15">
        <v>10202</v>
      </c>
      <c r="G105" s="16" t="s">
        <v>421</v>
      </c>
      <c r="H105" s="26" t="s">
        <v>55</v>
      </c>
      <c r="I105" s="17">
        <v>59.48</v>
      </c>
      <c r="J105" s="18">
        <v>8</v>
      </c>
      <c r="K105" s="17">
        <v>475.84</v>
      </c>
      <c r="L105" s="18">
        <v>1</v>
      </c>
      <c r="M105" s="17">
        <v>59.48</v>
      </c>
      <c r="N105" s="19">
        <v>3</v>
      </c>
      <c r="O105" s="20">
        <v>178.44</v>
      </c>
      <c r="P105" s="18"/>
      <c r="Q105" s="21">
        <f t="shared" si="16"/>
        <v>0</v>
      </c>
      <c r="R105" s="18">
        <v>2</v>
      </c>
      <c r="S105" s="21">
        <v>118.96</v>
      </c>
      <c r="T105" s="18"/>
      <c r="U105" s="21"/>
      <c r="V105" s="18"/>
      <c r="W105" s="21"/>
      <c r="X105" s="18"/>
      <c r="Y105" s="21">
        <f t="shared" si="20"/>
        <v>0</v>
      </c>
      <c r="Z105" s="18"/>
      <c r="AA105" s="21">
        <f t="shared" si="21"/>
        <v>0</v>
      </c>
      <c r="AB105" s="18"/>
      <c r="AC105" s="21">
        <f t="shared" si="17"/>
        <v>0</v>
      </c>
      <c r="AD105" s="18"/>
      <c r="AE105" s="21">
        <f t="shared" si="18"/>
        <v>0</v>
      </c>
      <c r="AF105" s="18"/>
      <c r="AG105" s="21">
        <f t="shared" si="19"/>
        <v>0</v>
      </c>
    </row>
    <row r="106" spans="1:33" x14ac:dyDescent="0.25">
      <c r="A106" s="14" t="s">
        <v>13</v>
      </c>
      <c r="B106" s="15" t="s">
        <v>14</v>
      </c>
      <c r="C106" s="15" t="s">
        <v>15</v>
      </c>
      <c r="D106" s="15" t="s">
        <v>503</v>
      </c>
      <c r="E106" s="15" t="s">
        <v>129</v>
      </c>
      <c r="F106" s="15">
        <v>10213</v>
      </c>
      <c r="G106" s="16" t="s">
        <v>130</v>
      </c>
      <c r="H106" s="15" t="s">
        <v>39</v>
      </c>
      <c r="I106" s="17">
        <v>8.25</v>
      </c>
      <c r="J106" s="18">
        <v>6</v>
      </c>
      <c r="K106" s="17">
        <v>49.5</v>
      </c>
      <c r="L106" s="18">
        <v>2</v>
      </c>
      <c r="M106" s="17">
        <v>16.5</v>
      </c>
      <c r="N106" s="19"/>
      <c r="O106" s="20">
        <v>0</v>
      </c>
      <c r="P106" s="18"/>
      <c r="Q106" s="21">
        <f t="shared" si="16"/>
        <v>0</v>
      </c>
      <c r="R106" s="18">
        <v>2</v>
      </c>
      <c r="S106" s="21">
        <v>16.5</v>
      </c>
      <c r="T106" s="18">
        <v>2</v>
      </c>
      <c r="U106" s="21">
        <f>I106*T106</f>
        <v>16.5</v>
      </c>
      <c r="V106" s="18">
        <v>1</v>
      </c>
      <c r="W106" s="21">
        <f>V106*I106</f>
        <v>8.25</v>
      </c>
      <c r="X106" s="18">
        <v>2</v>
      </c>
      <c r="Y106" s="21">
        <f t="shared" si="20"/>
        <v>16.5</v>
      </c>
      <c r="Z106" s="18"/>
      <c r="AA106" s="21">
        <f t="shared" si="21"/>
        <v>0</v>
      </c>
      <c r="AB106" s="18">
        <v>2</v>
      </c>
      <c r="AC106" s="21">
        <f t="shared" si="17"/>
        <v>16.5</v>
      </c>
      <c r="AD106" s="18">
        <v>3</v>
      </c>
      <c r="AE106" s="21">
        <f t="shared" si="18"/>
        <v>24.75</v>
      </c>
      <c r="AF106" s="18">
        <v>2</v>
      </c>
      <c r="AG106" s="21">
        <f t="shared" si="19"/>
        <v>16.5</v>
      </c>
    </row>
    <row r="107" spans="1:33" x14ac:dyDescent="0.25">
      <c r="A107" s="14" t="s">
        <v>13</v>
      </c>
      <c r="B107" s="15" t="s">
        <v>14</v>
      </c>
      <c r="C107" s="15" t="s">
        <v>15</v>
      </c>
      <c r="D107" s="15" t="s">
        <v>503</v>
      </c>
      <c r="E107" s="15" t="s">
        <v>129</v>
      </c>
      <c r="F107" s="15">
        <v>10213</v>
      </c>
      <c r="G107" s="16" t="s">
        <v>130</v>
      </c>
      <c r="H107" s="15" t="s">
        <v>131</v>
      </c>
      <c r="I107" s="17">
        <v>0.55000000000000004</v>
      </c>
      <c r="J107" s="18">
        <v>3</v>
      </c>
      <c r="K107" s="17">
        <v>1.6500000000000001</v>
      </c>
      <c r="L107" s="18">
        <v>65</v>
      </c>
      <c r="M107" s="17">
        <v>35.75</v>
      </c>
      <c r="N107" s="19">
        <v>22</v>
      </c>
      <c r="O107" s="20">
        <v>12.100000000000001</v>
      </c>
      <c r="P107" s="18">
        <v>34</v>
      </c>
      <c r="Q107" s="21">
        <f t="shared" si="16"/>
        <v>18.700000000000003</v>
      </c>
      <c r="R107" s="18">
        <v>22</v>
      </c>
      <c r="S107" s="21">
        <v>12.100000000000001</v>
      </c>
      <c r="T107" s="18">
        <v>20</v>
      </c>
      <c r="U107" s="21">
        <f>I107*T107</f>
        <v>11</v>
      </c>
      <c r="V107" s="18">
        <v>16</v>
      </c>
      <c r="W107" s="21">
        <f>V107*I107</f>
        <v>8.8000000000000007</v>
      </c>
      <c r="X107" s="18">
        <v>35</v>
      </c>
      <c r="Y107" s="21">
        <f t="shared" si="20"/>
        <v>19.25</v>
      </c>
      <c r="Z107" s="18">
        <v>44</v>
      </c>
      <c r="AA107" s="21">
        <f t="shared" si="21"/>
        <v>24.200000000000003</v>
      </c>
      <c r="AB107" s="18">
        <v>24</v>
      </c>
      <c r="AC107" s="21">
        <f t="shared" si="17"/>
        <v>13.200000000000001</v>
      </c>
      <c r="AD107" s="18">
        <v>14</v>
      </c>
      <c r="AE107" s="21">
        <f t="shared" si="18"/>
        <v>7.7000000000000011</v>
      </c>
      <c r="AF107" s="18">
        <v>23</v>
      </c>
      <c r="AG107" s="21">
        <f t="shared" si="19"/>
        <v>12.65</v>
      </c>
    </row>
    <row r="108" spans="1:33" x14ac:dyDescent="0.25">
      <c r="A108" s="14" t="s">
        <v>13</v>
      </c>
      <c r="B108" s="15" t="s">
        <v>14</v>
      </c>
      <c r="C108" s="15" t="s">
        <v>15</v>
      </c>
      <c r="D108" s="15" t="s">
        <v>503</v>
      </c>
      <c r="E108" s="15" t="s">
        <v>132</v>
      </c>
      <c r="F108" s="15">
        <v>10216</v>
      </c>
      <c r="G108" s="16" t="s">
        <v>133</v>
      </c>
      <c r="H108" s="15" t="s">
        <v>30</v>
      </c>
      <c r="I108" s="17">
        <v>117.25</v>
      </c>
      <c r="J108" s="18">
        <v>7</v>
      </c>
      <c r="K108" s="17">
        <v>820.75</v>
      </c>
      <c r="L108" s="18">
        <v>2</v>
      </c>
      <c r="M108" s="17">
        <v>234.5</v>
      </c>
      <c r="N108" s="19">
        <v>2</v>
      </c>
      <c r="O108" s="20">
        <v>234.5</v>
      </c>
      <c r="P108" s="18">
        <v>3</v>
      </c>
      <c r="Q108" s="21">
        <f t="shared" si="16"/>
        <v>351.75</v>
      </c>
      <c r="R108" s="18"/>
      <c r="S108" s="21"/>
      <c r="T108" s="18">
        <v>2</v>
      </c>
      <c r="U108" s="21">
        <f>I108*T108</f>
        <v>234.5</v>
      </c>
      <c r="V108" s="18">
        <v>4</v>
      </c>
      <c r="W108" s="21">
        <f>I108*V108</f>
        <v>469</v>
      </c>
      <c r="X108" s="18">
        <v>4</v>
      </c>
      <c r="Y108" s="21">
        <f t="shared" si="20"/>
        <v>469</v>
      </c>
      <c r="Z108" s="18">
        <v>1</v>
      </c>
      <c r="AA108" s="21">
        <f t="shared" si="21"/>
        <v>117.25</v>
      </c>
      <c r="AB108" s="18">
        <v>3</v>
      </c>
      <c r="AC108" s="21">
        <f t="shared" si="17"/>
        <v>351.75</v>
      </c>
      <c r="AD108" s="18">
        <v>1</v>
      </c>
      <c r="AE108" s="21">
        <f t="shared" si="18"/>
        <v>117.25</v>
      </c>
      <c r="AF108" s="18">
        <v>1</v>
      </c>
      <c r="AG108" s="21">
        <f t="shared" si="19"/>
        <v>117.25</v>
      </c>
    </row>
    <row r="109" spans="1:33" x14ac:dyDescent="0.25">
      <c r="A109" s="14" t="s">
        <v>13</v>
      </c>
      <c r="B109" s="15" t="s">
        <v>14</v>
      </c>
      <c r="C109" s="15" t="s">
        <v>15</v>
      </c>
      <c r="D109" s="15" t="s">
        <v>503</v>
      </c>
      <c r="E109" s="15" t="s">
        <v>525</v>
      </c>
      <c r="F109" s="15">
        <v>10217</v>
      </c>
      <c r="G109" s="16" t="s">
        <v>526</v>
      </c>
      <c r="H109" s="15" t="s">
        <v>30</v>
      </c>
      <c r="I109" s="17">
        <v>25.65</v>
      </c>
      <c r="J109" s="18"/>
      <c r="K109" s="17"/>
      <c r="L109" s="18"/>
      <c r="M109" s="17"/>
      <c r="N109" s="19"/>
      <c r="O109" s="20"/>
      <c r="P109" s="18"/>
      <c r="Q109" s="21">
        <f t="shared" si="16"/>
        <v>0</v>
      </c>
      <c r="R109" s="18"/>
      <c r="S109" s="21"/>
      <c r="T109" s="18"/>
      <c r="U109" s="21"/>
      <c r="V109" s="18"/>
      <c r="W109" s="21"/>
      <c r="X109" s="18"/>
      <c r="Y109" s="21"/>
      <c r="Z109" s="18"/>
      <c r="AA109" s="21"/>
      <c r="AB109" s="18">
        <v>2</v>
      </c>
      <c r="AC109" s="21">
        <f t="shared" si="17"/>
        <v>51.3</v>
      </c>
      <c r="AD109" s="18"/>
      <c r="AE109" s="21">
        <f t="shared" si="18"/>
        <v>0</v>
      </c>
      <c r="AF109" s="18">
        <v>10</v>
      </c>
      <c r="AG109" s="21">
        <f t="shared" si="19"/>
        <v>256.5</v>
      </c>
    </row>
    <row r="110" spans="1:33" x14ac:dyDescent="0.25">
      <c r="A110" s="14" t="s">
        <v>13</v>
      </c>
      <c r="B110" s="15" t="s">
        <v>14</v>
      </c>
      <c r="C110" s="15" t="s">
        <v>15</v>
      </c>
      <c r="D110" s="15" t="s">
        <v>503</v>
      </c>
      <c r="E110" s="15" t="s">
        <v>527</v>
      </c>
      <c r="F110" s="15">
        <v>10219</v>
      </c>
      <c r="G110" s="16" t="s">
        <v>528</v>
      </c>
      <c r="H110" s="15" t="s">
        <v>39</v>
      </c>
      <c r="I110" s="17">
        <v>99.45</v>
      </c>
      <c r="J110" s="18"/>
      <c r="K110" s="17"/>
      <c r="L110" s="18"/>
      <c r="M110" s="17"/>
      <c r="N110" s="19"/>
      <c r="O110" s="20"/>
      <c r="P110" s="18"/>
      <c r="Q110" s="21">
        <f t="shared" si="16"/>
        <v>0</v>
      </c>
      <c r="R110" s="18"/>
      <c r="S110" s="21"/>
      <c r="T110" s="18"/>
      <c r="U110" s="21"/>
      <c r="V110" s="18"/>
      <c r="W110" s="21"/>
      <c r="X110" s="18"/>
      <c r="Y110" s="21"/>
      <c r="Z110" s="18"/>
      <c r="AA110" s="21"/>
      <c r="AB110" s="18">
        <v>1</v>
      </c>
      <c r="AC110" s="21">
        <f t="shared" si="17"/>
        <v>99.45</v>
      </c>
      <c r="AD110" s="18"/>
      <c r="AE110" s="21">
        <f t="shared" si="18"/>
        <v>0</v>
      </c>
      <c r="AF110" s="18"/>
      <c r="AG110" s="21">
        <f t="shared" si="19"/>
        <v>0</v>
      </c>
    </row>
    <row r="111" spans="1:33" x14ac:dyDescent="0.25">
      <c r="A111" s="14" t="s">
        <v>13</v>
      </c>
      <c r="B111" s="15" t="s">
        <v>14</v>
      </c>
      <c r="C111" s="15" t="s">
        <v>15</v>
      </c>
      <c r="D111" s="15" t="s">
        <v>503</v>
      </c>
      <c r="E111" s="15" t="s">
        <v>527</v>
      </c>
      <c r="F111" s="15">
        <v>10219</v>
      </c>
      <c r="G111" s="29" t="s">
        <v>528</v>
      </c>
      <c r="H111" s="15" t="s">
        <v>30</v>
      </c>
      <c r="I111" s="17">
        <v>19.89</v>
      </c>
      <c r="J111" s="18"/>
      <c r="K111" s="17"/>
      <c r="L111" s="18"/>
      <c r="M111" s="17"/>
      <c r="N111" s="19"/>
      <c r="O111" s="20">
        <v>0</v>
      </c>
      <c r="P111" s="18"/>
      <c r="Q111" s="21">
        <f t="shared" si="16"/>
        <v>0</v>
      </c>
      <c r="R111" s="18"/>
      <c r="S111" s="21"/>
      <c r="T111" s="18"/>
      <c r="U111" s="21"/>
      <c r="V111" s="18">
        <v>1</v>
      </c>
      <c r="W111" s="21">
        <f>V111*I111</f>
        <v>19.89</v>
      </c>
      <c r="X111" s="18">
        <v>5</v>
      </c>
      <c r="Y111" s="21">
        <f t="shared" ref="Y111:Y174" si="23">X111*I111</f>
        <v>99.45</v>
      </c>
      <c r="Z111" s="18"/>
      <c r="AA111" s="21">
        <f t="shared" ref="AA111:AA174" si="24">Z111*I111</f>
        <v>0</v>
      </c>
      <c r="AB111" s="18"/>
      <c r="AC111" s="21">
        <f t="shared" si="17"/>
        <v>0</v>
      </c>
      <c r="AD111" s="18"/>
      <c r="AE111" s="21">
        <f t="shared" si="18"/>
        <v>0</v>
      </c>
      <c r="AF111" s="18"/>
      <c r="AG111" s="21">
        <f t="shared" si="19"/>
        <v>0</v>
      </c>
    </row>
    <row r="112" spans="1:33" x14ac:dyDescent="0.25">
      <c r="A112" s="14" t="s">
        <v>13</v>
      </c>
      <c r="B112" s="15" t="s">
        <v>14</v>
      </c>
      <c r="C112" s="15" t="s">
        <v>15</v>
      </c>
      <c r="D112" s="15" t="s">
        <v>503</v>
      </c>
      <c r="E112" s="15" t="s">
        <v>529</v>
      </c>
      <c r="F112" s="15">
        <v>10227</v>
      </c>
      <c r="G112" s="16" t="s">
        <v>530</v>
      </c>
      <c r="H112" s="15" t="s">
        <v>55</v>
      </c>
      <c r="I112" s="17">
        <v>99.35</v>
      </c>
      <c r="J112" s="18">
        <v>23</v>
      </c>
      <c r="K112" s="17">
        <v>2285.0499999999997</v>
      </c>
      <c r="L112" s="18"/>
      <c r="M112" s="17"/>
      <c r="N112" s="19"/>
      <c r="O112" s="20">
        <v>0</v>
      </c>
      <c r="P112" s="18"/>
      <c r="Q112" s="21">
        <f t="shared" si="16"/>
        <v>0</v>
      </c>
      <c r="R112" s="18"/>
      <c r="S112" s="21"/>
      <c r="T112" s="18"/>
      <c r="U112" s="21"/>
      <c r="V112" s="18"/>
      <c r="W112" s="21"/>
      <c r="X112" s="18"/>
      <c r="Y112" s="21">
        <f t="shared" si="23"/>
        <v>0</v>
      </c>
      <c r="Z112" s="18"/>
      <c r="AA112" s="21">
        <f t="shared" si="24"/>
        <v>0</v>
      </c>
      <c r="AB112" s="18"/>
      <c r="AC112" s="21">
        <f t="shared" si="17"/>
        <v>0</v>
      </c>
      <c r="AD112" s="18"/>
      <c r="AE112" s="21">
        <f t="shared" si="18"/>
        <v>0</v>
      </c>
      <c r="AF112" s="18"/>
      <c r="AG112" s="21">
        <f t="shared" si="19"/>
        <v>0</v>
      </c>
    </row>
    <row r="113" spans="1:33" x14ac:dyDescent="0.25">
      <c r="A113" s="14" t="s">
        <v>13</v>
      </c>
      <c r="B113" s="15" t="s">
        <v>14</v>
      </c>
      <c r="C113" s="15" t="s">
        <v>15</v>
      </c>
      <c r="D113" s="15" t="s">
        <v>503</v>
      </c>
      <c r="E113" s="15" t="s">
        <v>134</v>
      </c>
      <c r="F113" s="15">
        <v>10230</v>
      </c>
      <c r="G113" s="16" t="s">
        <v>135</v>
      </c>
      <c r="H113" s="26" t="s">
        <v>55</v>
      </c>
      <c r="I113" s="17">
        <v>248.35</v>
      </c>
      <c r="J113" s="18">
        <v>64</v>
      </c>
      <c r="K113" s="17">
        <v>15894.4</v>
      </c>
      <c r="L113" s="18">
        <v>298</v>
      </c>
      <c r="M113" s="17">
        <v>74008.3</v>
      </c>
      <c r="N113" s="19">
        <v>398</v>
      </c>
      <c r="O113" s="20">
        <v>98843.3</v>
      </c>
      <c r="P113" s="18">
        <v>281</v>
      </c>
      <c r="Q113" s="21">
        <f t="shared" si="16"/>
        <v>69786.349999999991</v>
      </c>
      <c r="R113" s="18">
        <v>113</v>
      </c>
      <c r="S113" s="21">
        <v>28063.55</v>
      </c>
      <c r="T113" s="18">
        <v>62</v>
      </c>
      <c r="U113" s="21">
        <f>I113*T113</f>
        <v>15397.699999999999</v>
      </c>
      <c r="V113" s="18">
        <v>59</v>
      </c>
      <c r="W113" s="21">
        <f>V113*I113</f>
        <v>14652.65</v>
      </c>
      <c r="X113" s="18">
        <v>225</v>
      </c>
      <c r="Y113" s="21">
        <f t="shared" si="23"/>
        <v>55878.75</v>
      </c>
      <c r="Z113" s="18">
        <v>220</v>
      </c>
      <c r="AA113" s="21">
        <f t="shared" si="24"/>
        <v>54637</v>
      </c>
      <c r="AB113" s="18">
        <v>108</v>
      </c>
      <c r="AC113" s="21">
        <f t="shared" si="17"/>
        <v>26821.8</v>
      </c>
      <c r="AD113" s="18">
        <v>212</v>
      </c>
      <c r="AE113" s="21">
        <f t="shared" si="18"/>
        <v>52650.2</v>
      </c>
      <c r="AF113" s="18">
        <v>253</v>
      </c>
      <c r="AG113" s="21">
        <f t="shared" si="19"/>
        <v>62832.549999999996</v>
      </c>
    </row>
    <row r="114" spans="1:33" x14ac:dyDescent="0.25">
      <c r="A114" s="14" t="s">
        <v>13</v>
      </c>
      <c r="B114" s="15" t="s">
        <v>14</v>
      </c>
      <c r="C114" s="15" t="s">
        <v>15</v>
      </c>
      <c r="D114" s="15" t="s">
        <v>503</v>
      </c>
      <c r="E114" s="15" t="s">
        <v>413</v>
      </c>
      <c r="F114" s="15">
        <v>10235</v>
      </c>
      <c r="G114" s="16" t="s">
        <v>136</v>
      </c>
      <c r="H114" s="15" t="s">
        <v>39</v>
      </c>
      <c r="I114" s="23">
        <v>188.5</v>
      </c>
      <c r="J114" s="18"/>
      <c r="K114" s="17"/>
      <c r="L114" s="18"/>
      <c r="M114" s="17"/>
      <c r="N114" s="19"/>
      <c r="O114" s="20">
        <v>0</v>
      </c>
      <c r="P114" s="18"/>
      <c r="Q114" s="21">
        <f t="shared" si="16"/>
        <v>0</v>
      </c>
      <c r="R114" s="18">
        <v>1</v>
      </c>
      <c r="S114" s="21">
        <v>188.5</v>
      </c>
      <c r="T114" s="18"/>
      <c r="U114" s="21"/>
      <c r="V114" s="18">
        <v>1</v>
      </c>
      <c r="W114" s="21">
        <f>V114*I114</f>
        <v>188.5</v>
      </c>
      <c r="X114" s="18">
        <v>2</v>
      </c>
      <c r="Y114" s="21">
        <f t="shared" si="23"/>
        <v>377</v>
      </c>
      <c r="Z114" s="18">
        <v>1</v>
      </c>
      <c r="AA114" s="21">
        <f t="shared" si="24"/>
        <v>188.5</v>
      </c>
      <c r="AB114" s="18">
        <v>2</v>
      </c>
      <c r="AC114" s="21">
        <f t="shared" si="17"/>
        <v>377</v>
      </c>
      <c r="AD114" s="18">
        <v>1</v>
      </c>
      <c r="AE114" s="21">
        <f t="shared" si="18"/>
        <v>188.5</v>
      </c>
      <c r="AF114" s="18">
        <v>1</v>
      </c>
      <c r="AG114" s="21">
        <f t="shared" si="19"/>
        <v>188.5</v>
      </c>
    </row>
    <row r="115" spans="1:33" x14ac:dyDescent="0.25">
      <c r="A115" s="14" t="s">
        <v>13</v>
      </c>
      <c r="B115" s="15" t="s">
        <v>14</v>
      </c>
      <c r="C115" s="15" t="s">
        <v>15</v>
      </c>
      <c r="D115" s="15" t="s">
        <v>503</v>
      </c>
      <c r="E115" s="15" t="s">
        <v>137</v>
      </c>
      <c r="F115" s="15">
        <v>10236</v>
      </c>
      <c r="G115" s="16" t="s">
        <v>138</v>
      </c>
      <c r="H115" s="15" t="s">
        <v>39</v>
      </c>
      <c r="I115" s="17">
        <v>6.44</v>
      </c>
      <c r="J115" s="18"/>
      <c r="K115" s="17"/>
      <c r="L115" s="18">
        <v>1</v>
      </c>
      <c r="M115" s="17">
        <v>6.44</v>
      </c>
      <c r="N115" s="19"/>
      <c r="O115" s="20">
        <v>0</v>
      </c>
      <c r="P115" s="18"/>
      <c r="Q115" s="21">
        <f t="shared" si="16"/>
        <v>0</v>
      </c>
      <c r="R115" s="18"/>
      <c r="S115" s="21"/>
      <c r="T115" s="18"/>
      <c r="U115" s="21"/>
      <c r="V115" s="18"/>
      <c r="W115" s="21"/>
      <c r="X115" s="18"/>
      <c r="Y115" s="21">
        <f t="shared" si="23"/>
        <v>0</v>
      </c>
      <c r="Z115" s="18"/>
      <c r="AA115" s="21">
        <f t="shared" si="24"/>
        <v>0</v>
      </c>
      <c r="AB115" s="18"/>
      <c r="AC115" s="21">
        <f t="shared" si="17"/>
        <v>0</v>
      </c>
      <c r="AD115" s="18">
        <v>1</v>
      </c>
      <c r="AE115" s="21">
        <f t="shared" si="18"/>
        <v>6.44</v>
      </c>
      <c r="AF115" s="18"/>
      <c r="AG115" s="21">
        <f t="shared" si="19"/>
        <v>0</v>
      </c>
    </row>
    <row r="116" spans="1:33" x14ac:dyDescent="0.25">
      <c r="A116" s="14" t="s">
        <v>13</v>
      </c>
      <c r="B116" s="15" t="s">
        <v>14</v>
      </c>
      <c r="C116" s="15" t="s">
        <v>15</v>
      </c>
      <c r="D116" s="15" t="s">
        <v>503</v>
      </c>
      <c r="E116" s="15" t="s">
        <v>137</v>
      </c>
      <c r="F116" s="15">
        <v>10236</v>
      </c>
      <c r="G116" s="16" t="s">
        <v>138</v>
      </c>
      <c r="H116" s="15" t="s">
        <v>40</v>
      </c>
      <c r="I116" s="17">
        <v>0.21</v>
      </c>
      <c r="J116" s="18"/>
      <c r="K116" s="17"/>
      <c r="L116" s="18">
        <v>6</v>
      </c>
      <c r="M116" s="17">
        <v>1.26</v>
      </c>
      <c r="N116" s="19"/>
      <c r="O116" s="20">
        <v>0</v>
      </c>
      <c r="P116" s="18"/>
      <c r="Q116" s="21">
        <f t="shared" si="16"/>
        <v>0</v>
      </c>
      <c r="R116" s="18">
        <v>4</v>
      </c>
      <c r="S116" s="21">
        <v>0.84</v>
      </c>
      <c r="T116" s="18">
        <v>6</v>
      </c>
      <c r="U116" s="21">
        <f>I116*T116</f>
        <v>1.26</v>
      </c>
      <c r="V116" s="18">
        <v>41</v>
      </c>
      <c r="W116" s="21">
        <f>V116*I116</f>
        <v>8.61</v>
      </c>
      <c r="X116" s="18">
        <v>38</v>
      </c>
      <c r="Y116" s="21">
        <f t="shared" si="23"/>
        <v>7.9799999999999995</v>
      </c>
      <c r="Z116" s="18">
        <v>23</v>
      </c>
      <c r="AA116" s="21">
        <f t="shared" si="24"/>
        <v>4.83</v>
      </c>
      <c r="AB116" s="18">
        <v>12</v>
      </c>
      <c r="AC116" s="21">
        <f t="shared" si="17"/>
        <v>2.52</v>
      </c>
      <c r="AD116" s="18">
        <v>36</v>
      </c>
      <c r="AE116" s="21">
        <f t="shared" si="18"/>
        <v>7.56</v>
      </c>
      <c r="AF116" s="18">
        <v>32</v>
      </c>
      <c r="AG116" s="21">
        <f t="shared" si="19"/>
        <v>6.72</v>
      </c>
    </row>
    <row r="117" spans="1:33" x14ac:dyDescent="0.25">
      <c r="A117" s="14" t="s">
        <v>13</v>
      </c>
      <c r="B117" s="15" t="s">
        <v>14</v>
      </c>
      <c r="C117" s="15" t="s">
        <v>15</v>
      </c>
      <c r="D117" s="15" t="s">
        <v>503</v>
      </c>
      <c r="E117" s="15" t="s">
        <v>139</v>
      </c>
      <c r="F117" s="15">
        <v>10237</v>
      </c>
      <c r="G117" s="16" t="s">
        <v>140</v>
      </c>
      <c r="H117" s="26" t="s">
        <v>39</v>
      </c>
      <c r="I117" s="17">
        <v>5.49</v>
      </c>
      <c r="J117" s="18">
        <v>5</v>
      </c>
      <c r="K117" s="17">
        <v>27.450000000000003</v>
      </c>
      <c r="L117" s="18"/>
      <c r="M117" s="17"/>
      <c r="N117" s="19">
        <v>19</v>
      </c>
      <c r="O117" s="20">
        <v>104.31</v>
      </c>
      <c r="P117" s="18">
        <v>4</v>
      </c>
      <c r="Q117" s="21">
        <f t="shared" si="16"/>
        <v>21.96</v>
      </c>
      <c r="R117" s="18">
        <v>5</v>
      </c>
      <c r="S117" s="21">
        <v>27.450000000000003</v>
      </c>
      <c r="T117" s="18">
        <v>5</v>
      </c>
      <c r="U117" s="21">
        <f>I117*T117</f>
        <v>27.450000000000003</v>
      </c>
      <c r="V117" s="18">
        <v>3</v>
      </c>
      <c r="W117" s="21">
        <f>V117*I117</f>
        <v>16.47</v>
      </c>
      <c r="X117" s="18">
        <v>10</v>
      </c>
      <c r="Y117" s="21">
        <f t="shared" si="23"/>
        <v>54.900000000000006</v>
      </c>
      <c r="Z117" s="18">
        <v>12</v>
      </c>
      <c r="AA117" s="21">
        <f t="shared" si="24"/>
        <v>65.88</v>
      </c>
      <c r="AB117" s="18">
        <v>6</v>
      </c>
      <c r="AC117" s="21">
        <f t="shared" si="17"/>
        <v>32.94</v>
      </c>
      <c r="AD117" s="18">
        <v>8</v>
      </c>
      <c r="AE117" s="21">
        <f t="shared" si="18"/>
        <v>43.92</v>
      </c>
      <c r="AF117" s="18">
        <v>8</v>
      </c>
      <c r="AG117" s="21">
        <f t="shared" si="19"/>
        <v>43.92</v>
      </c>
    </row>
    <row r="118" spans="1:33" x14ac:dyDescent="0.25">
      <c r="A118" s="14" t="s">
        <v>13</v>
      </c>
      <c r="B118" s="15" t="s">
        <v>14</v>
      </c>
      <c r="C118" s="15" t="s">
        <v>15</v>
      </c>
      <c r="D118" s="15" t="s">
        <v>503</v>
      </c>
      <c r="E118" s="15" t="s">
        <v>139</v>
      </c>
      <c r="F118" s="15">
        <v>10237</v>
      </c>
      <c r="G118" s="16" t="s">
        <v>140</v>
      </c>
      <c r="H118" s="15" t="s">
        <v>141</v>
      </c>
      <c r="I118" s="17">
        <v>0.55000000000000004</v>
      </c>
      <c r="J118" s="18"/>
      <c r="K118" s="17"/>
      <c r="L118" s="18">
        <v>50</v>
      </c>
      <c r="M118" s="17">
        <v>27.450000000000003</v>
      </c>
      <c r="N118" s="19">
        <v>1</v>
      </c>
      <c r="O118" s="20">
        <v>0.55000000000000004</v>
      </c>
      <c r="P118" s="18"/>
      <c r="Q118" s="21">
        <f t="shared" si="16"/>
        <v>0</v>
      </c>
      <c r="R118" s="18">
        <v>4</v>
      </c>
      <c r="S118" s="21">
        <v>2.1960000000000002</v>
      </c>
      <c r="T118" s="18">
        <v>13</v>
      </c>
      <c r="U118" s="21">
        <v>7.1370000000000005</v>
      </c>
      <c r="V118" s="18">
        <v>29</v>
      </c>
      <c r="W118" s="21">
        <v>15.95</v>
      </c>
      <c r="X118" s="18">
        <v>23</v>
      </c>
      <c r="Y118" s="21">
        <f t="shared" si="23"/>
        <v>12.65</v>
      </c>
      <c r="Z118" s="18">
        <v>29</v>
      </c>
      <c r="AA118" s="21">
        <f t="shared" si="24"/>
        <v>15.950000000000001</v>
      </c>
      <c r="AB118" s="18">
        <v>23</v>
      </c>
      <c r="AC118" s="21">
        <f t="shared" si="17"/>
        <v>12.65</v>
      </c>
      <c r="AD118" s="18">
        <v>36</v>
      </c>
      <c r="AE118" s="21">
        <f t="shared" si="18"/>
        <v>19.8</v>
      </c>
      <c r="AF118" s="18">
        <v>38</v>
      </c>
      <c r="AG118" s="21">
        <f t="shared" si="19"/>
        <v>20.900000000000002</v>
      </c>
    </row>
    <row r="119" spans="1:33" x14ac:dyDescent="0.25">
      <c r="A119" s="14" t="s">
        <v>13</v>
      </c>
      <c r="B119" s="15" t="s">
        <v>14</v>
      </c>
      <c r="C119" s="15" t="s">
        <v>15</v>
      </c>
      <c r="D119" s="15" t="s">
        <v>503</v>
      </c>
      <c r="E119" s="15" t="s">
        <v>142</v>
      </c>
      <c r="F119" s="15">
        <v>10245</v>
      </c>
      <c r="G119" s="16" t="s">
        <v>143</v>
      </c>
      <c r="H119" s="15" t="s">
        <v>39</v>
      </c>
      <c r="I119" s="17">
        <v>25.2</v>
      </c>
      <c r="J119" s="18">
        <v>6</v>
      </c>
      <c r="K119" s="17">
        <v>151.19999999999999</v>
      </c>
      <c r="L119" s="18">
        <v>7</v>
      </c>
      <c r="M119" s="17">
        <v>176.4</v>
      </c>
      <c r="N119" s="19"/>
      <c r="O119" s="20">
        <v>0</v>
      </c>
      <c r="P119" s="18">
        <v>4</v>
      </c>
      <c r="Q119" s="21">
        <f t="shared" si="16"/>
        <v>100.8</v>
      </c>
      <c r="R119" s="18">
        <v>8</v>
      </c>
      <c r="S119" s="21">
        <v>201.6</v>
      </c>
      <c r="T119" s="18">
        <v>6</v>
      </c>
      <c r="U119" s="21">
        <f>I119*T119</f>
        <v>151.19999999999999</v>
      </c>
      <c r="V119" s="18">
        <v>3</v>
      </c>
      <c r="W119" s="21">
        <f>V119*I119</f>
        <v>75.599999999999994</v>
      </c>
      <c r="X119" s="18">
        <v>6</v>
      </c>
      <c r="Y119" s="21">
        <f t="shared" si="23"/>
        <v>151.19999999999999</v>
      </c>
      <c r="Z119" s="18">
        <v>11</v>
      </c>
      <c r="AA119" s="21">
        <f t="shared" si="24"/>
        <v>277.2</v>
      </c>
      <c r="AB119" s="18">
        <v>11</v>
      </c>
      <c r="AC119" s="21">
        <f t="shared" si="17"/>
        <v>277.2</v>
      </c>
      <c r="AD119" s="18">
        <v>8</v>
      </c>
      <c r="AE119" s="21">
        <f t="shared" si="18"/>
        <v>201.6</v>
      </c>
      <c r="AF119" s="18">
        <v>10</v>
      </c>
      <c r="AG119" s="21">
        <f t="shared" si="19"/>
        <v>252</v>
      </c>
    </row>
    <row r="120" spans="1:33" x14ac:dyDescent="0.25">
      <c r="A120" s="14" t="s">
        <v>13</v>
      </c>
      <c r="B120" s="15" t="s">
        <v>14</v>
      </c>
      <c r="C120" s="15" t="s">
        <v>15</v>
      </c>
      <c r="D120" s="15" t="s">
        <v>503</v>
      </c>
      <c r="E120" s="15" t="s">
        <v>142</v>
      </c>
      <c r="F120" s="15">
        <v>10245</v>
      </c>
      <c r="G120" s="16" t="s">
        <v>143</v>
      </c>
      <c r="H120" s="15" t="s">
        <v>58</v>
      </c>
      <c r="I120" s="17">
        <v>0.63</v>
      </c>
      <c r="J120" s="18"/>
      <c r="K120" s="17"/>
      <c r="L120" s="18">
        <v>240</v>
      </c>
      <c r="M120" s="17">
        <v>151.19999999999999</v>
      </c>
      <c r="N120" s="19">
        <v>360</v>
      </c>
      <c r="O120" s="20">
        <v>226.8</v>
      </c>
      <c r="P120" s="18"/>
      <c r="Q120" s="21">
        <f t="shared" si="16"/>
        <v>0</v>
      </c>
      <c r="R120" s="18">
        <v>32</v>
      </c>
      <c r="S120" s="21">
        <v>20.16</v>
      </c>
      <c r="T120" s="18"/>
      <c r="U120" s="21"/>
      <c r="V120" s="18">
        <v>10</v>
      </c>
      <c r="W120" s="21">
        <f>V120*I120</f>
        <v>6.3</v>
      </c>
      <c r="X120" s="18">
        <v>47</v>
      </c>
      <c r="Y120" s="21">
        <f t="shared" si="23"/>
        <v>29.61</v>
      </c>
      <c r="Z120" s="18">
        <v>9</v>
      </c>
      <c r="AA120" s="21">
        <f t="shared" si="24"/>
        <v>5.67</v>
      </c>
      <c r="AB120" s="18">
        <v>40</v>
      </c>
      <c r="AC120" s="21">
        <f t="shared" si="17"/>
        <v>25.2</v>
      </c>
      <c r="AD120" s="18">
        <v>45</v>
      </c>
      <c r="AE120" s="21">
        <f t="shared" si="18"/>
        <v>28.35</v>
      </c>
      <c r="AF120" s="18">
        <v>18</v>
      </c>
      <c r="AG120" s="21">
        <f t="shared" si="19"/>
        <v>11.34</v>
      </c>
    </row>
    <row r="121" spans="1:33" x14ac:dyDescent="0.25">
      <c r="A121" s="14" t="s">
        <v>13</v>
      </c>
      <c r="B121" s="15" t="s">
        <v>14</v>
      </c>
      <c r="C121" s="15" t="s">
        <v>15</v>
      </c>
      <c r="D121" s="15" t="s">
        <v>503</v>
      </c>
      <c r="E121" s="26" t="s">
        <v>531</v>
      </c>
      <c r="F121" s="15">
        <v>10247</v>
      </c>
      <c r="G121" s="16" t="s">
        <v>470</v>
      </c>
      <c r="H121" s="15" t="s">
        <v>55</v>
      </c>
      <c r="I121" s="17">
        <v>406.88</v>
      </c>
      <c r="J121" s="18">
        <v>1</v>
      </c>
      <c r="K121" s="17">
        <v>406.88</v>
      </c>
      <c r="L121" s="18">
        <v>1</v>
      </c>
      <c r="M121" s="17">
        <v>406.88</v>
      </c>
      <c r="N121" s="19">
        <v>3</v>
      </c>
      <c r="O121" s="20">
        <v>1220.6399999999999</v>
      </c>
      <c r="P121" s="18">
        <v>11</v>
      </c>
      <c r="Q121" s="21">
        <f t="shared" si="16"/>
        <v>4475.68</v>
      </c>
      <c r="R121" s="18">
        <v>5</v>
      </c>
      <c r="S121" s="21">
        <v>2034.4</v>
      </c>
      <c r="T121" s="18">
        <v>2</v>
      </c>
      <c r="U121" s="21">
        <f>I121*T121</f>
        <v>813.76</v>
      </c>
      <c r="V121" s="18">
        <v>9</v>
      </c>
      <c r="W121" s="21">
        <f>V121*I121</f>
        <v>3661.92</v>
      </c>
      <c r="X121" s="18">
        <v>8</v>
      </c>
      <c r="Y121" s="21">
        <f t="shared" si="23"/>
        <v>3255.04</v>
      </c>
      <c r="Z121" s="18">
        <v>1</v>
      </c>
      <c r="AA121" s="21">
        <f t="shared" si="24"/>
        <v>406.88</v>
      </c>
      <c r="AB121" s="18">
        <v>1</v>
      </c>
      <c r="AC121" s="21">
        <f t="shared" si="17"/>
        <v>406.88</v>
      </c>
      <c r="AD121" s="18">
        <v>3</v>
      </c>
      <c r="AE121" s="21">
        <f t="shared" si="18"/>
        <v>1220.6399999999999</v>
      </c>
      <c r="AF121" s="18">
        <v>6</v>
      </c>
      <c r="AG121" s="21">
        <f t="shared" si="19"/>
        <v>2441.2799999999997</v>
      </c>
    </row>
    <row r="122" spans="1:33" x14ac:dyDescent="0.25">
      <c r="A122" s="14" t="s">
        <v>13</v>
      </c>
      <c r="B122" s="15" t="s">
        <v>14</v>
      </c>
      <c r="C122" s="15" t="s">
        <v>15</v>
      </c>
      <c r="D122" s="15" t="s">
        <v>503</v>
      </c>
      <c r="E122" s="26" t="s">
        <v>531</v>
      </c>
      <c r="F122" s="15">
        <v>10247</v>
      </c>
      <c r="G122" s="16" t="s">
        <v>470</v>
      </c>
      <c r="H122" s="15" t="s">
        <v>39</v>
      </c>
      <c r="I122" s="23">
        <v>2034.4</v>
      </c>
      <c r="J122" s="18"/>
      <c r="K122" s="17"/>
      <c r="L122" s="18"/>
      <c r="M122" s="17"/>
      <c r="N122" s="19"/>
      <c r="O122" s="20">
        <v>0</v>
      </c>
      <c r="P122" s="18"/>
      <c r="Q122" s="21">
        <f t="shared" si="16"/>
        <v>0</v>
      </c>
      <c r="R122" s="18">
        <v>1</v>
      </c>
      <c r="S122" s="21">
        <v>2034.4</v>
      </c>
      <c r="T122" s="18"/>
      <c r="U122" s="21"/>
      <c r="V122" s="18"/>
      <c r="W122" s="21"/>
      <c r="X122" s="18"/>
      <c r="Y122" s="21">
        <f t="shared" si="23"/>
        <v>0</v>
      </c>
      <c r="Z122" s="18">
        <v>1</v>
      </c>
      <c r="AA122" s="21">
        <f t="shared" si="24"/>
        <v>2034.4</v>
      </c>
      <c r="AB122" s="18"/>
      <c r="AC122" s="21">
        <f t="shared" si="17"/>
        <v>0</v>
      </c>
      <c r="AD122" s="18"/>
      <c r="AE122" s="21">
        <f t="shared" si="18"/>
        <v>0</v>
      </c>
      <c r="AF122" s="18"/>
      <c r="AG122" s="21">
        <f t="shared" si="19"/>
        <v>0</v>
      </c>
    </row>
    <row r="123" spans="1:33" x14ac:dyDescent="0.25">
      <c r="A123" s="14" t="s">
        <v>13</v>
      </c>
      <c r="B123" s="15" t="s">
        <v>14</v>
      </c>
      <c r="C123" s="15" t="s">
        <v>15</v>
      </c>
      <c r="D123" s="15" t="s">
        <v>503</v>
      </c>
      <c r="E123" s="15" t="s">
        <v>532</v>
      </c>
      <c r="F123" s="15">
        <v>10252</v>
      </c>
      <c r="G123" s="16" t="s">
        <v>533</v>
      </c>
      <c r="H123" s="26" t="s">
        <v>30</v>
      </c>
      <c r="I123" s="17">
        <v>8.1</v>
      </c>
      <c r="J123" s="18">
        <v>1</v>
      </c>
      <c r="K123" s="17">
        <v>8.1</v>
      </c>
      <c r="L123" s="18"/>
      <c r="M123" s="17"/>
      <c r="N123" s="19">
        <v>1</v>
      </c>
      <c r="O123" s="20">
        <v>8.1</v>
      </c>
      <c r="P123" s="18"/>
      <c r="Q123" s="21">
        <f t="shared" si="16"/>
        <v>0</v>
      </c>
      <c r="R123" s="18"/>
      <c r="S123" s="21"/>
      <c r="T123" s="18"/>
      <c r="U123" s="21"/>
      <c r="V123" s="18"/>
      <c r="W123" s="21"/>
      <c r="X123" s="18"/>
      <c r="Y123" s="21">
        <f t="shared" si="23"/>
        <v>0</v>
      </c>
      <c r="Z123" s="18"/>
      <c r="AA123" s="21">
        <f t="shared" si="24"/>
        <v>0</v>
      </c>
      <c r="AB123" s="18"/>
      <c r="AC123" s="21">
        <f t="shared" si="17"/>
        <v>0</v>
      </c>
      <c r="AD123" s="18"/>
      <c r="AE123" s="21">
        <f t="shared" si="18"/>
        <v>0</v>
      </c>
      <c r="AF123" s="18"/>
      <c r="AG123" s="21">
        <f t="shared" si="19"/>
        <v>0</v>
      </c>
    </row>
    <row r="124" spans="1:33" x14ac:dyDescent="0.25">
      <c r="A124" s="14" t="s">
        <v>13</v>
      </c>
      <c r="B124" s="15" t="s">
        <v>14</v>
      </c>
      <c r="C124" s="15" t="s">
        <v>15</v>
      </c>
      <c r="D124" s="15" t="s">
        <v>503</v>
      </c>
      <c r="E124" s="15" t="s">
        <v>534</v>
      </c>
      <c r="F124" s="15">
        <v>10257</v>
      </c>
      <c r="G124" s="16" t="s">
        <v>535</v>
      </c>
      <c r="H124" s="15" t="s">
        <v>30</v>
      </c>
      <c r="I124" s="17">
        <v>79.099999999999994</v>
      </c>
      <c r="J124" s="18"/>
      <c r="K124" s="17"/>
      <c r="L124" s="18">
        <v>16</v>
      </c>
      <c r="M124" s="17">
        <v>1265.5999999999999</v>
      </c>
      <c r="N124" s="19"/>
      <c r="O124" s="20">
        <v>0</v>
      </c>
      <c r="P124" s="18"/>
      <c r="Q124" s="21">
        <f t="shared" si="16"/>
        <v>0</v>
      </c>
      <c r="R124" s="18">
        <v>11</v>
      </c>
      <c r="S124" s="21">
        <v>870.09999999999991</v>
      </c>
      <c r="T124" s="18"/>
      <c r="U124" s="21"/>
      <c r="V124" s="18">
        <v>4</v>
      </c>
      <c r="W124" s="21">
        <f t="shared" ref="W124:W129" si="25">V124*I124</f>
        <v>316.39999999999998</v>
      </c>
      <c r="X124" s="18">
        <v>12</v>
      </c>
      <c r="Y124" s="21">
        <f t="shared" si="23"/>
        <v>949.19999999999993</v>
      </c>
      <c r="Z124" s="18">
        <v>6</v>
      </c>
      <c r="AA124" s="21">
        <f t="shared" si="24"/>
        <v>474.59999999999997</v>
      </c>
      <c r="AB124" s="18"/>
      <c r="AC124" s="21">
        <f t="shared" si="17"/>
        <v>0</v>
      </c>
      <c r="AD124" s="18">
        <v>5</v>
      </c>
      <c r="AE124" s="21">
        <f t="shared" si="18"/>
        <v>395.5</v>
      </c>
      <c r="AF124" s="18">
        <v>8</v>
      </c>
      <c r="AG124" s="21">
        <f t="shared" si="19"/>
        <v>632.79999999999995</v>
      </c>
    </row>
    <row r="125" spans="1:33" x14ac:dyDescent="0.25">
      <c r="A125" s="14" t="s">
        <v>13</v>
      </c>
      <c r="B125" s="15" t="s">
        <v>14</v>
      </c>
      <c r="C125" s="15" t="s">
        <v>15</v>
      </c>
      <c r="D125" s="15" t="s">
        <v>503</v>
      </c>
      <c r="E125" s="15" t="s">
        <v>144</v>
      </c>
      <c r="F125" s="15">
        <v>10260</v>
      </c>
      <c r="G125" s="16" t="s">
        <v>145</v>
      </c>
      <c r="H125" s="26" t="s">
        <v>36</v>
      </c>
      <c r="I125" s="17">
        <v>1.46</v>
      </c>
      <c r="J125" s="18">
        <v>63</v>
      </c>
      <c r="K125" s="17">
        <v>91.98</v>
      </c>
      <c r="L125" s="18">
        <v>513</v>
      </c>
      <c r="M125" s="17">
        <v>748.98</v>
      </c>
      <c r="N125" s="19">
        <v>1587</v>
      </c>
      <c r="O125" s="20">
        <v>2317.02</v>
      </c>
      <c r="P125" s="18">
        <v>909</v>
      </c>
      <c r="Q125" s="21">
        <f t="shared" si="16"/>
        <v>1327.1399999999999</v>
      </c>
      <c r="R125" s="18">
        <v>87</v>
      </c>
      <c r="S125" s="21">
        <v>127.02</v>
      </c>
      <c r="T125" s="18">
        <v>577</v>
      </c>
      <c r="U125" s="21">
        <f>I125*T125</f>
        <v>842.42</v>
      </c>
      <c r="V125" s="18">
        <v>976</v>
      </c>
      <c r="W125" s="21">
        <f t="shared" si="25"/>
        <v>1424.96</v>
      </c>
      <c r="X125" s="18">
        <v>1123</v>
      </c>
      <c r="Y125" s="21">
        <f t="shared" si="23"/>
        <v>1639.58</v>
      </c>
      <c r="Z125" s="18">
        <v>847</v>
      </c>
      <c r="AA125" s="21">
        <f t="shared" si="24"/>
        <v>1236.6199999999999</v>
      </c>
      <c r="AB125" s="18">
        <v>1069</v>
      </c>
      <c r="AC125" s="21">
        <f t="shared" si="17"/>
        <v>1560.74</v>
      </c>
      <c r="AD125" s="18">
        <v>1012</v>
      </c>
      <c r="AE125" s="21">
        <f t="shared" si="18"/>
        <v>1477.52</v>
      </c>
      <c r="AF125" s="18">
        <v>977</v>
      </c>
      <c r="AG125" s="21">
        <f t="shared" si="19"/>
        <v>1426.42</v>
      </c>
    </row>
    <row r="126" spans="1:33" x14ac:dyDescent="0.25">
      <c r="A126" s="14" t="s">
        <v>13</v>
      </c>
      <c r="B126" s="15" t="s">
        <v>14</v>
      </c>
      <c r="C126" s="15" t="s">
        <v>15</v>
      </c>
      <c r="D126" s="15" t="s">
        <v>503</v>
      </c>
      <c r="E126" s="15" t="s">
        <v>144</v>
      </c>
      <c r="F126" s="15">
        <v>10260</v>
      </c>
      <c r="G126" s="16" t="s">
        <v>145</v>
      </c>
      <c r="H126" s="15" t="s">
        <v>39</v>
      </c>
      <c r="I126" s="17">
        <v>4.38</v>
      </c>
      <c r="J126" s="18">
        <v>332</v>
      </c>
      <c r="K126" s="17">
        <v>1454.1599999999999</v>
      </c>
      <c r="L126" s="18">
        <v>235</v>
      </c>
      <c r="M126" s="17">
        <v>1029.3</v>
      </c>
      <c r="N126" s="19"/>
      <c r="O126" s="20">
        <v>0</v>
      </c>
      <c r="P126" s="18">
        <v>20</v>
      </c>
      <c r="Q126" s="21">
        <f t="shared" si="16"/>
        <v>87.6</v>
      </c>
      <c r="R126" s="18">
        <v>425</v>
      </c>
      <c r="S126" s="21">
        <v>1861.5</v>
      </c>
      <c r="T126" s="18">
        <v>170</v>
      </c>
      <c r="U126" s="21">
        <f>I126*T126</f>
        <v>744.6</v>
      </c>
      <c r="V126" s="18">
        <v>83</v>
      </c>
      <c r="W126" s="21">
        <f t="shared" si="25"/>
        <v>363.53999999999996</v>
      </c>
      <c r="X126" s="18">
        <v>123</v>
      </c>
      <c r="Y126" s="21">
        <f t="shared" si="23"/>
        <v>538.74</v>
      </c>
      <c r="Z126" s="18">
        <v>111</v>
      </c>
      <c r="AA126" s="21">
        <f t="shared" si="24"/>
        <v>486.18</v>
      </c>
      <c r="AB126" s="18">
        <v>91</v>
      </c>
      <c r="AC126" s="21">
        <f t="shared" si="17"/>
        <v>398.58</v>
      </c>
      <c r="AD126" s="18">
        <v>123</v>
      </c>
      <c r="AE126" s="21">
        <f t="shared" si="18"/>
        <v>538.74</v>
      </c>
      <c r="AF126" s="18">
        <v>170</v>
      </c>
      <c r="AG126" s="21">
        <f t="shared" si="19"/>
        <v>744.6</v>
      </c>
    </row>
    <row r="127" spans="1:33" x14ac:dyDescent="0.25">
      <c r="A127" s="14" t="s">
        <v>13</v>
      </c>
      <c r="B127" s="15" t="s">
        <v>14</v>
      </c>
      <c r="C127" s="15" t="s">
        <v>15</v>
      </c>
      <c r="D127" s="15" t="s">
        <v>503</v>
      </c>
      <c r="E127" s="15" t="s">
        <v>413</v>
      </c>
      <c r="F127" s="15">
        <v>10261</v>
      </c>
      <c r="G127" s="16" t="s">
        <v>146</v>
      </c>
      <c r="H127" s="15" t="s">
        <v>39</v>
      </c>
      <c r="I127" s="17">
        <v>68.5</v>
      </c>
      <c r="J127" s="18">
        <v>231</v>
      </c>
      <c r="K127" s="17">
        <v>15823.5</v>
      </c>
      <c r="L127" s="18">
        <v>105</v>
      </c>
      <c r="M127" s="17">
        <v>7192.5</v>
      </c>
      <c r="N127" s="19"/>
      <c r="O127" s="20">
        <v>0</v>
      </c>
      <c r="P127" s="18">
        <v>1</v>
      </c>
      <c r="Q127" s="21">
        <f t="shared" si="16"/>
        <v>68.5</v>
      </c>
      <c r="R127" s="18">
        <v>118</v>
      </c>
      <c r="S127" s="21">
        <v>8083</v>
      </c>
      <c r="T127" s="18">
        <v>51</v>
      </c>
      <c r="U127" s="21">
        <f>I127*T127</f>
        <v>3493.5</v>
      </c>
      <c r="V127" s="18">
        <v>8</v>
      </c>
      <c r="W127" s="21">
        <f t="shared" si="25"/>
        <v>548</v>
      </c>
      <c r="X127" s="18">
        <v>10</v>
      </c>
      <c r="Y127" s="21">
        <f t="shared" si="23"/>
        <v>685</v>
      </c>
      <c r="Z127" s="18">
        <v>14</v>
      </c>
      <c r="AA127" s="21">
        <f t="shared" si="24"/>
        <v>959</v>
      </c>
      <c r="AB127" s="18">
        <v>5</v>
      </c>
      <c r="AC127" s="21">
        <f t="shared" si="17"/>
        <v>342.5</v>
      </c>
      <c r="AD127" s="18">
        <v>10</v>
      </c>
      <c r="AE127" s="21">
        <f t="shared" si="18"/>
        <v>685</v>
      </c>
      <c r="AF127" s="18">
        <v>3</v>
      </c>
      <c r="AG127" s="21">
        <f t="shared" si="19"/>
        <v>205.5</v>
      </c>
    </row>
    <row r="128" spans="1:33" x14ac:dyDescent="0.25">
      <c r="A128" s="14" t="s">
        <v>13</v>
      </c>
      <c r="B128" s="15" t="s">
        <v>14</v>
      </c>
      <c r="C128" s="15" t="s">
        <v>15</v>
      </c>
      <c r="D128" s="15" t="s">
        <v>503</v>
      </c>
      <c r="E128" s="15" t="s">
        <v>413</v>
      </c>
      <c r="F128" s="15">
        <v>10261</v>
      </c>
      <c r="G128" s="16" t="s">
        <v>146</v>
      </c>
      <c r="H128" s="15" t="s">
        <v>40</v>
      </c>
      <c r="I128" s="17">
        <v>6.85</v>
      </c>
      <c r="J128" s="18">
        <v>14</v>
      </c>
      <c r="K128" s="17">
        <v>95.899999999999991</v>
      </c>
      <c r="L128" s="18">
        <v>962</v>
      </c>
      <c r="M128" s="17">
        <v>6589.7</v>
      </c>
      <c r="N128" s="19">
        <v>1943</v>
      </c>
      <c r="O128" s="20">
        <v>13309.55</v>
      </c>
      <c r="P128" s="18">
        <v>1687</v>
      </c>
      <c r="Q128" s="21">
        <f t="shared" si="16"/>
        <v>11555.949999999999</v>
      </c>
      <c r="R128" s="18">
        <v>200</v>
      </c>
      <c r="S128" s="21">
        <v>1370</v>
      </c>
      <c r="T128" s="18">
        <v>1130</v>
      </c>
      <c r="U128" s="21">
        <f>I128*T128</f>
        <v>7740.5</v>
      </c>
      <c r="V128" s="18">
        <v>1959</v>
      </c>
      <c r="W128" s="21">
        <f t="shared" si="25"/>
        <v>13419.15</v>
      </c>
      <c r="X128" s="18">
        <v>2485</v>
      </c>
      <c r="Y128" s="21">
        <f t="shared" si="23"/>
        <v>17022.25</v>
      </c>
      <c r="Z128" s="18">
        <v>1925</v>
      </c>
      <c r="AA128" s="21">
        <f t="shared" si="24"/>
        <v>13186.25</v>
      </c>
      <c r="AB128" s="18">
        <v>2008</v>
      </c>
      <c r="AC128" s="21">
        <f t="shared" si="17"/>
        <v>13754.8</v>
      </c>
      <c r="AD128" s="18">
        <v>1667</v>
      </c>
      <c r="AE128" s="21">
        <f t="shared" si="18"/>
        <v>11418.949999999999</v>
      </c>
      <c r="AF128" s="18">
        <v>1956</v>
      </c>
      <c r="AG128" s="21">
        <f t="shared" si="19"/>
        <v>13398.599999999999</v>
      </c>
    </row>
    <row r="129" spans="1:33" x14ac:dyDescent="0.25">
      <c r="A129" s="14" t="s">
        <v>13</v>
      </c>
      <c r="B129" s="15" t="s">
        <v>14</v>
      </c>
      <c r="C129" s="15" t="s">
        <v>15</v>
      </c>
      <c r="D129" s="15" t="s">
        <v>503</v>
      </c>
      <c r="E129" s="15" t="s">
        <v>536</v>
      </c>
      <c r="F129" s="15">
        <v>10262</v>
      </c>
      <c r="G129" s="16" t="s">
        <v>537</v>
      </c>
      <c r="H129" s="26" t="s">
        <v>55</v>
      </c>
      <c r="I129" s="17">
        <v>400</v>
      </c>
      <c r="J129" s="18">
        <v>2</v>
      </c>
      <c r="K129" s="17">
        <v>800</v>
      </c>
      <c r="L129" s="18">
        <v>4</v>
      </c>
      <c r="M129" s="17">
        <v>1600</v>
      </c>
      <c r="N129" s="19">
        <v>18</v>
      </c>
      <c r="O129" s="20">
        <v>7200</v>
      </c>
      <c r="P129" s="18">
        <v>20</v>
      </c>
      <c r="Q129" s="21">
        <f t="shared" si="16"/>
        <v>8000</v>
      </c>
      <c r="R129" s="18">
        <v>10</v>
      </c>
      <c r="S129" s="21">
        <v>4000</v>
      </c>
      <c r="T129" s="18">
        <v>2</v>
      </c>
      <c r="U129" s="21">
        <f>I129*T129</f>
        <v>800</v>
      </c>
      <c r="V129" s="18">
        <v>22</v>
      </c>
      <c r="W129" s="21">
        <f t="shared" si="25"/>
        <v>8800</v>
      </c>
      <c r="X129" s="18">
        <v>28</v>
      </c>
      <c r="Y129" s="21">
        <f t="shared" si="23"/>
        <v>11200</v>
      </c>
      <c r="Z129" s="18">
        <v>15</v>
      </c>
      <c r="AA129" s="21">
        <f t="shared" si="24"/>
        <v>6000</v>
      </c>
      <c r="AB129" s="18"/>
      <c r="AC129" s="21">
        <f t="shared" si="17"/>
        <v>0</v>
      </c>
      <c r="AD129" s="18"/>
      <c r="AE129" s="21">
        <f t="shared" si="18"/>
        <v>0</v>
      </c>
      <c r="AF129" s="18"/>
      <c r="AG129" s="21">
        <f t="shared" si="19"/>
        <v>0</v>
      </c>
    </row>
    <row r="130" spans="1:33" x14ac:dyDescent="0.25">
      <c r="A130" s="14" t="s">
        <v>13</v>
      </c>
      <c r="B130" s="15" t="s">
        <v>14</v>
      </c>
      <c r="C130" s="15" t="s">
        <v>15</v>
      </c>
      <c r="D130" s="15" t="s">
        <v>503</v>
      </c>
      <c r="E130" s="15" t="s">
        <v>147</v>
      </c>
      <c r="F130" s="15">
        <v>10270</v>
      </c>
      <c r="G130" s="16" t="s">
        <v>148</v>
      </c>
      <c r="H130" s="15" t="s">
        <v>39</v>
      </c>
      <c r="I130" s="17">
        <v>8.1999999999999993</v>
      </c>
      <c r="J130" s="18">
        <v>1</v>
      </c>
      <c r="K130" s="17">
        <v>8.1999999999999993</v>
      </c>
      <c r="L130" s="18"/>
      <c r="M130" s="17"/>
      <c r="N130" s="19"/>
      <c r="O130" s="20">
        <v>0</v>
      </c>
      <c r="P130" s="18"/>
      <c r="Q130" s="21">
        <f t="shared" si="16"/>
        <v>0</v>
      </c>
      <c r="R130" s="18">
        <v>1</v>
      </c>
      <c r="S130" s="21">
        <v>8.1999999999999993</v>
      </c>
      <c r="T130" s="18"/>
      <c r="U130" s="21"/>
      <c r="V130" s="18"/>
      <c r="W130" s="21"/>
      <c r="X130" s="18"/>
      <c r="Y130" s="21">
        <f t="shared" si="23"/>
        <v>0</v>
      </c>
      <c r="Z130" s="18">
        <v>1</v>
      </c>
      <c r="AA130" s="21">
        <f t="shared" si="24"/>
        <v>8.1999999999999993</v>
      </c>
      <c r="AB130" s="18"/>
      <c r="AC130" s="21">
        <f t="shared" si="17"/>
        <v>0</v>
      </c>
      <c r="AD130" s="18"/>
      <c r="AE130" s="21">
        <f t="shared" si="18"/>
        <v>0</v>
      </c>
      <c r="AF130" s="18"/>
      <c r="AG130" s="21">
        <f t="shared" si="19"/>
        <v>0</v>
      </c>
    </row>
    <row r="131" spans="1:33" x14ac:dyDescent="0.25">
      <c r="A131" s="14" t="s">
        <v>13</v>
      </c>
      <c r="B131" s="15" t="s">
        <v>14</v>
      </c>
      <c r="C131" s="15" t="s">
        <v>15</v>
      </c>
      <c r="D131" s="15" t="s">
        <v>503</v>
      </c>
      <c r="E131" s="15" t="s">
        <v>147</v>
      </c>
      <c r="F131" s="15">
        <v>10270</v>
      </c>
      <c r="G131" s="16" t="s">
        <v>148</v>
      </c>
      <c r="H131" s="15" t="s">
        <v>40</v>
      </c>
      <c r="I131" s="17">
        <v>0.41</v>
      </c>
      <c r="J131" s="18">
        <v>43</v>
      </c>
      <c r="K131" s="17">
        <v>17.63</v>
      </c>
      <c r="L131" s="18">
        <v>20</v>
      </c>
      <c r="M131" s="17">
        <v>8.1999999999999993</v>
      </c>
      <c r="N131" s="19">
        <v>80</v>
      </c>
      <c r="O131" s="20">
        <v>32.799999999999997</v>
      </c>
      <c r="P131" s="18">
        <v>112</v>
      </c>
      <c r="Q131" s="21">
        <f t="shared" si="16"/>
        <v>45.919999999999995</v>
      </c>
      <c r="R131" s="18">
        <v>3</v>
      </c>
      <c r="S131" s="21">
        <v>1.23</v>
      </c>
      <c r="T131" s="18">
        <v>4</v>
      </c>
      <c r="U131" s="21">
        <f>I131*T131</f>
        <v>1.64</v>
      </c>
      <c r="V131" s="18">
        <v>57</v>
      </c>
      <c r="W131" s="21">
        <f>V131*I131</f>
        <v>23.369999999999997</v>
      </c>
      <c r="X131" s="18">
        <v>16</v>
      </c>
      <c r="Y131" s="21">
        <f t="shared" si="23"/>
        <v>6.56</v>
      </c>
      <c r="Z131" s="18">
        <v>83</v>
      </c>
      <c r="AA131" s="21">
        <f t="shared" si="24"/>
        <v>34.03</v>
      </c>
      <c r="AB131" s="18">
        <v>106</v>
      </c>
      <c r="AC131" s="21">
        <f t="shared" si="17"/>
        <v>43.46</v>
      </c>
      <c r="AD131" s="18">
        <v>46</v>
      </c>
      <c r="AE131" s="21">
        <f t="shared" si="18"/>
        <v>18.86</v>
      </c>
      <c r="AF131" s="18">
        <v>21</v>
      </c>
      <c r="AG131" s="21">
        <f t="shared" si="19"/>
        <v>8.61</v>
      </c>
    </row>
    <row r="132" spans="1:33" x14ac:dyDescent="0.25">
      <c r="A132" s="14" t="s">
        <v>13</v>
      </c>
      <c r="B132" s="15" t="s">
        <v>14</v>
      </c>
      <c r="C132" s="15" t="s">
        <v>15</v>
      </c>
      <c r="D132" s="15" t="s">
        <v>503</v>
      </c>
      <c r="E132" s="15" t="s">
        <v>149</v>
      </c>
      <c r="F132" s="15">
        <v>10271</v>
      </c>
      <c r="G132" s="16" t="s">
        <v>150</v>
      </c>
      <c r="H132" s="15" t="s">
        <v>39</v>
      </c>
      <c r="I132" s="17">
        <v>33.200000000000003</v>
      </c>
      <c r="J132" s="18"/>
      <c r="K132" s="17"/>
      <c r="L132" s="18">
        <v>1</v>
      </c>
      <c r="M132" s="17">
        <v>33.200000000000003</v>
      </c>
      <c r="N132" s="19"/>
      <c r="O132" s="20">
        <v>0</v>
      </c>
      <c r="P132" s="18"/>
      <c r="Q132" s="21">
        <f t="shared" si="16"/>
        <v>0</v>
      </c>
      <c r="R132" s="18"/>
      <c r="S132" s="21"/>
      <c r="T132" s="18"/>
      <c r="U132" s="21"/>
      <c r="V132" s="18"/>
      <c r="W132" s="21"/>
      <c r="X132" s="18"/>
      <c r="Y132" s="21">
        <f t="shared" si="23"/>
        <v>0</v>
      </c>
      <c r="Z132" s="18"/>
      <c r="AA132" s="21">
        <f t="shared" si="24"/>
        <v>0</v>
      </c>
      <c r="AB132" s="18"/>
      <c r="AC132" s="21">
        <f t="shared" si="17"/>
        <v>0</v>
      </c>
      <c r="AD132" s="18"/>
      <c r="AE132" s="21">
        <f t="shared" si="18"/>
        <v>0</v>
      </c>
      <c r="AF132" s="18"/>
      <c r="AG132" s="21">
        <f t="shared" si="19"/>
        <v>0</v>
      </c>
    </row>
    <row r="133" spans="1:33" x14ac:dyDescent="0.25">
      <c r="A133" s="14" t="s">
        <v>13</v>
      </c>
      <c r="B133" s="15" t="s">
        <v>14</v>
      </c>
      <c r="C133" s="15" t="s">
        <v>15</v>
      </c>
      <c r="D133" s="15" t="s">
        <v>503</v>
      </c>
      <c r="E133" s="15" t="s">
        <v>149</v>
      </c>
      <c r="F133" s="15">
        <v>10271</v>
      </c>
      <c r="G133" s="16" t="s">
        <v>150</v>
      </c>
      <c r="H133" s="15" t="s">
        <v>40</v>
      </c>
      <c r="I133" s="17">
        <v>1.6600000000000001</v>
      </c>
      <c r="J133" s="18"/>
      <c r="K133" s="17"/>
      <c r="L133" s="18">
        <v>20</v>
      </c>
      <c r="M133" s="17">
        <v>33.200000000000003</v>
      </c>
      <c r="N133" s="19"/>
      <c r="O133" s="20">
        <v>0</v>
      </c>
      <c r="P133" s="18">
        <v>40</v>
      </c>
      <c r="Q133" s="21">
        <f t="shared" si="16"/>
        <v>66.400000000000006</v>
      </c>
      <c r="R133" s="18"/>
      <c r="S133" s="21"/>
      <c r="T133" s="18"/>
      <c r="U133" s="21"/>
      <c r="V133" s="18">
        <v>10</v>
      </c>
      <c r="W133" s="21">
        <f>V133*I133</f>
        <v>16.600000000000001</v>
      </c>
      <c r="X133" s="18">
        <v>4</v>
      </c>
      <c r="Y133" s="21">
        <f t="shared" si="23"/>
        <v>6.6400000000000006</v>
      </c>
      <c r="Z133" s="18">
        <v>11</v>
      </c>
      <c r="AA133" s="21">
        <f t="shared" si="24"/>
        <v>18.260000000000002</v>
      </c>
      <c r="AB133" s="18">
        <v>21</v>
      </c>
      <c r="AC133" s="21">
        <f t="shared" si="17"/>
        <v>34.86</v>
      </c>
      <c r="AD133" s="18">
        <v>5</v>
      </c>
      <c r="AE133" s="21">
        <f t="shared" si="18"/>
        <v>8.3000000000000007</v>
      </c>
      <c r="AF133" s="18">
        <v>2</v>
      </c>
      <c r="AG133" s="21">
        <f t="shared" si="19"/>
        <v>3.3200000000000003</v>
      </c>
    </row>
    <row r="134" spans="1:33" x14ac:dyDescent="0.25">
      <c r="A134" s="14" t="s">
        <v>13</v>
      </c>
      <c r="B134" s="15" t="s">
        <v>14</v>
      </c>
      <c r="C134" s="15" t="s">
        <v>15</v>
      </c>
      <c r="D134" s="15" t="s">
        <v>503</v>
      </c>
      <c r="E134" s="15" t="s">
        <v>151</v>
      </c>
      <c r="F134" s="15">
        <v>10292</v>
      </c>
      <c r="G134" s="16" t="s">
        <v>152</v>
      </c>
      <c r="H134" s="26" t="s">
        <v>12</v>
      </c>
      <c r="I134" s="17">
        <v>21.77</v>
      </c>
      <c r="J134" s="18">
        <v>6</v>
      </c>
      <c r="K134" s="17">
        <v>130.62</v>
      </c>
      <c r="L134" s="18">
        <v>6</v>
      </c>
      <c r="M134" s="17">
        <v>130.62</v>
      </c>
      <c r="N134" s="19">
        <v>4</v>
      </c>
      <c r="O134" s="20">
        <v>87.08</v>
      </c>
      <c r="P134" s="18">
        <v>2</v>
      </c>
      <c r="Q134" s="21">
        <f t="shared" si="16"/>
        <v>43.54</v>
      </c>
      <c r="R134" s="18"/>
      <c r="S134" s="21"/>
      <c r="T134" s="18">
        <v>1</v>
      </c>
      <c r="U134" s="21">
        <f>I134*T134</f>
        <v>21.77</v>
      </c>
      <c r="V134" s="18">
        <v>2</v>
      </c>
      <c r="W134" s="21">
        <f>V134*I134</f>
        <v>43.54</v>
      </c>
      <c r="X134" s="18">
        <v>3</v>
      </c>
      <c r="Y134" s="21">
        <f t="shared" si="23"/>
        <v>65.31</v>
      </c>
      <c r="Z134" s="18">
        <v>1</v>
      </c>
      <c r="AA134" s="21">
        <f t="shared" si="24"/>
        <v>21.77</v>
      </c>
      <c r="AB134" s="18">
        <v>1</v>
      </c>
      <c r="AC134" s="21">
        <f t="shared" si="17"/>
        <v>21.77</v>
      </c>
      <c r="AD134" s="18">
        <v>1</v>
      </c>
      <c r="AE134" s="21">
        <f t="shared" si="18"/>
        <v>21.77</v>
      </c>
      <c r="AF134" s="18">
        <v>9</v>
      </c>
      <c r="AG134" s="21">
        <f t="shared" si="19"/>
        <v>195.93</v>
      </c>
    </row>
    <row r="135" spans="1:33" x14ac:dyDescent="0.25">
      <c r="A135" s="14" t="s">
        <v>13</v>
      </c>
      <c r="B135" s="15" t="s">
        <v>14</v>
      </c>
      <c r="C135" s="15" t="s">
        <v>15</v>
      </c>
      <c r="D135" s="15" t="s">
        <v>503</v>
      </c>
      <c r="E135" s="26" t="s">
        <v>422</v>
      </c>
      <c r="F135" s="15">
        <v>10298</v>
      </c>
      <c r="G135" s="24" t="s">
        <v>423</v>
      </c>
      <c r="H135" s="15" t="s">
        <v>39</v>
      </c>
      <c r="I135" s="25">
        <v>62.1</v>
      </c>
      <c r="J135" s="18"/>
      <c r="K135" s="17"/>
      <c r="L135" s="18"/>
      <c r="M135" s="17"/>
      <c r="N135" s="19"/>
      <c r="O135" s="20">
        <v>0</v>
      </c>
      <c r="P135" s="18"/>
      <c r="Q135" s="21">
        <f t="shared" si="16"/>
        <v>0</v>
      </c>
      <c r="R135" s="18"/>
      <c r="S135" s="21"/>
      <c r="T135" s="18">
        <v>1</v>
      </c>
      <c r="U135" s="21">
        <f>I135*T135</f>
        <v>62.1</v>
      </c>
      <c r="V135" s="18"/>
      <c r="W135" s="21"/>
      <c r="X135" s="18"/>
      <c r="Y135" s="21">
        <f t="shared" si="23"/>
        <v>0</v>
      </c>
      <c r="Z135" s="18"/>
      <c r="AA135" s="21">
        <f t="shared" si="24"/>
        <v>0</v>
      </c>
      <c r="AB135" s="18">
        <v>3</v>
      </c>
      <c r="AC135" s="21">
        <f t="shared" si="17"/>
        <v>186.3</v>
      </c>
      <c r="AD135" s="18"/>
      <c r="AE135" s="21">
        <f t="shared" si="18"/>
        <v>0</v>
      </c>
      <c r="AF135" s="18">
        <v>1</v>
      </c>
      <c r="AG135" s="21">
        <f t="shared" si="19"/>
        <v>62.1</v>
      </c>
    </row>
    <row r="136" spans="1:33" x14ac:dyDescent="0.25">
      <c r="A136" s="14" t="s">
        <v>13</v>
      </c>
      <c r="B136" s="15" t="s">
        <v>14</v>
      </c>
      <c r="C136" s="15" t="s">
        <v>15</v>
      </c>
      <c r="D136" s="15" t="s">
        <v>503</v>
      </c>
      <c r="E136" s="26" t="s">
        <v>422</v>
      </c>
      <c r="F136" s="26">
        <v>10298</v>
      </c>
      <c r="G136" s="27" t="s">
        <v>423</v>
      </c>
      <c r="H136" s="26" t="s">
        <v>346</v>
      </c>
      <c r="I136" s="28">
        <v>2.0699999999999998</v>
      </c>
      <c r="J136" s="18"/>
      <c r="K136" s="17"/>
      <c r="L136" s="18"/>
      <c r="M136" s="17"/>
      <c r="N136" s="19">
        <v>30</v>
      </c>
      <c r="O136" s="20">
        <v>62.099999999999994</v>
      </c>
      <c r="P136" s="18"/>
      <c r="Q136" s="21">
        <f t="shared" si="16"/>
        <v>0</v>
      </c>
      <c r="R136" s="18"/>
      <c r="S136" s="21"/>
      <c r="T136" s="18"/>
      <c r="U136" s="21"/>
      <c r="V136" s="18"/>
      <c r="W136" s="21"/>
      <c r="X136" s="18"/>
      <c r="Y136" s="21">
        <f t="shared" si="23"/>
        <v>0</v>
      </c>
      <c r="Z136" s="18"/>
      <c r="AA136" s="21">
        <f t="shared" si="24"/>
        <v>0</v>
      </c>
      <c r="AB136" s="18"/>
      <c r="AC136" s="21">
        <f t="shared" si="17"/>
        <v>0</v>
      </c>
      <c r="AD136" s="18"/>
      <c r="AE136" s="21">
        <f t="shared" si="18"/>
        <v>0</v>
      </c>
      <c r="AF136" s="18"/>
      <c r="AG136" s="21">
        <f t="shared" si="19"/>
        <v>0</v>
      </c>
    </row>
    <row r="137" spans="1:33" x14ac:dyDescent="0.25">
      <c r="A137" s="30" t="s">
        <v>13</v>
      </c>
      <c r="B137" s="31" t="s">
        <v>14</v>
      </c>
      <c r="C137" s="31" t="s">
        <v>15</v>
      </c>
      <c r="D137" s="15" t="s">
        <v>503</v>
      </c>
      <c r="E137" s="32" t="s">
        <v>538</v>
      </c>
      <c r="F137" s="26">
        <v>10299</v>
      </c>
      <c r="G137" s="33" t="s">
        <v>539</v>
      </c>
      <c r="H137" s="26" t="s">
        <v>30</v>
      </c>
      <c r="I137" s="11">
        <v>60.33</v>
      </c>
      <c r="J137" s="18"/>
      <c r="K137" s="17"/>
      <c r="L137" s="18"/>
      <c r="M137" s="17"/>
      <c r="N137" s="19"/>
      <c r="O137" s="20">
        <v>0</v>
      </c>
      <c r="P137" s="18"/>
      <c r="Q137" s="21">
        <f t="shared" si="16"/>
        <v>0</v>
      </c>
      <c r="R137" s="18"/>
      <c r="S137" s="21"/>
      <c r="T137" s="18"/>
      <c r="U137" s="21"/>
      <c r="V137" s="18"/>
      <c r="W137" s="21"/>
      <c r="X137" s="18">
        <v>1</v>
      </c>
      <c r="Y137" s="21">
        <f t="shared" si="23"/>
        <v>60.33</v>
      </c>
      <c r="Z137" s="18"/>
      <c r="AA137" s="21">
        <f t="shared" si="24"/>
        <v>0</v>
      </c>
      <c r="AB137" s="18"/>
      <c r="AC137" s="21">
        <f t="shared" si="17"/>
        <v>0</v>
      </c>
      <c r="AD137" s="18"/>
      <c r="AE137" s="21">
        <f t="shared" si="18"/>
        <v>0</v>
      </c>
      <c r="AF137" s="18"/>
      <c r="AG137" s="21">
        <f t="shared" si="19"/>
        <v>0</v>
      </c>
    </row>
    <row r="138" spans="1:33" x14ac:dyDescent="0.25">
      <c r="A138" s="14" t="s">
        <v>13</v>
      </c>
      <c r="B138" s="15" t="s">
        <v>14</v>
      </c>
      <c r="C138" s="15" t="s">
        <v>15</v>
      </c>
      <c r="D138" s="15" t="s">
        <v>503</v>
      </c>
      <c r="E138" s="26" t="s">
        <v>413</v>
      </c>
      <c r="F138" s="15">
        <v>10304</v>
      </c>
      <c r="G138" s="16" t="s">
        <v>153</v>
      </c>
      <c r="H138" s="26" t="s">
        <v>30</v>
      </c>
      <c r="I138" s="17">
        <v>144.22999999999999</v>
      </c>
      <c r="J138" s="18">
        <v>6</v>
      </c>
      <c r="K138" s="17">
        <v>865.37999999999988</v>
      </c>
      <c r="L138" s="18">
        <v>12</v>
      </c>
      <c r="M138" s="17">
        <v>1730.7599999999998</v>
      </c>
      <c r="N138" s="19">
        <v>6</v>
      </c>
      <c r="O138" s="20">
        <v>865.37999999999988</v>
      </c>
      <c r="P138" s="18">
        <v>12</v>
      </c>
      <c r="Q138" s="21">
        <f t="shared" si="16"/>
        <v>1730.7599999999998</v>
      </c>
      <c r="R138" s="18">
        <v>9</v>
      </c>
      <c r="S138" s="21">
        <v>1298.07</v>
      </c>
      <c r="T138" s="18">
        <v>12</v>
      </c>
      <c r="U138" s="21">
        <f>I138*T138</f>
        <v>1730.7599999999998</v>
      </c>
      <c r="V138" s="18">
        <v>11</v>
      </c>
      <c r="W138" s="21">
        <f>V138*I138</f>
        <v>1586.53</v>
      </c>
      <c r="X138" s="18">
        <v>13</v>
      </c>
      <c r="Y138" s="21">
        <f t="shared" si="23"/>
        <v>1874.9899999999998</v>
      </c>
      <c r="Z138" s="18">
        <v>12</v>
      </c>
      <c r="AA138" s="21">
        <f t="shared" si="24"/>
        <v>1730.7599999999998</v>
      </c>
      <c r="AB138" s="18">
        <v>10</v>
      </c>
      <c r="AC138" s="21">
        <f t="shared" si="17"/>
        <v>1442.3</v>
      </c>
      <c r="AD138" s="18">
        <v>13</v>
      </c>
      <c r="AE138" s="21">
        <f t="shared" si="18"/>
        <v>1874.9899999999998</v>
      </c>
      <c r="AF138" s="18">
        <v>16</v>
      </c>
      <c r="AG138" s="21">
        <f t="shared" si="19"/>
        <v>2307.6799999999998</v>
      </c>
    </row>
    <row r="139" spans="1:33" x14ac:dyDescent="0.25">
      <c r="A139" s="14" t="s">
        <v>13</v>
      </c>
      <c r="B139" s="15" t="s">
        <v>14</v>
      </c>
      <c r="C139" s="15" t="s">
        <v>15</v>
      </c>
      <c r="D139" s="15" t="s">
        <v>503</v>
      </c>
      <c r="E139" s="15" t="s">
        <v>154</v>
      </c>
      <c r="F139" s="15">
        <v>10305</v>
      </c>
      <c r="G139" s="16" t="s">
        <v>155</v>
      </c>
      <c r="H139" s="15" t="s">
        <v>39</v>
      </c>
      <c r="I139" s="17">
        <v>6.3</v>
      </c>
      <c r="J139" s="18">
        <v>1</v>
      </c>
      <c r="K139" s="17">
        <v>6.3</v>
      </c>
      <c r="L139" s="18">
        <v>4</v>
      </c>
      <c r="M139" s="17">
        <v>25.2</v>
      </c>
      <c r="N139" s="19"/>
      <c r="O139" s="20">
        <v>0</v>
      </c>
      <c r="P139" s="18"/>
      <c r="Q139" s="21">
        <f t="shared" si="16"/>
        <v>0</v>
      </c>
      <c r="R139" s="18">
        <v>1</v>
      </c>
      <c r="S139" s="21">
        <v>6.3</v>
      </c>
      <c r="T139" s="18">
        <v>2</v>
      </c>
      <c r="U139" s="21">
        <f>I139*T139</f>
        <v>12.6</v>
      </c>
      <c r="V139" s="18">
        <v>1</v>
      </c>
      <c r="W139" s="21">
        <f>V139*I139</f>
        <v>6.3</v>
      </c>
      <c r="X139" s="18"/>
      <c r="Y139" s="21">
        <f t="shared" si="23"/>
        <v>0</v>
      </c>
      <c r="Z139" s="18"/>
      <c r="AA139" s="21">
        <f t="shared" si="24"/>
        <v>0</v>
      </c>
      <c r="AB139" s="18"/>
      <c r="AC139" s="21">
        <f t="shared" si="17"/>
        <v>0</v>
      </c>
      <c r="AD139" s="18"/>
      <c r="AE139" s="21">
        <f t="shared" si="18"/>
        <v>0</v>
      </c>
      <c r="AF139" s="18"/>
      <c r="AG139" s="21">
        <f t="shared" si="19"/>
        <v>0</v>
      </c>
    </row>
    <row r="140" spans="1:33" x14ac:dyDescent="0.25">
      <c r="A140" s="14" t="s">
        <v>13</v>
      </c>
      <c r="B140" s="15" t="s">
        <v>14</v>
      </c>
      <c r="C140" s="15" t="s">
        <v>15</v>
      </c>
      <c r="D140" s="15" t="s">
        <v>503</v>
      </c>
      <c r="E140" s="15" t="s">
        <v>154</v>
      </c>
      <c r="F140" s="15">
        <v>10305</v>
      </c>
      <c r="G140" s="16" t="s">
        <v>155</v>
      </c>
      <c r="H140" s="15" t="s">
        <v>40</v>
      </c>
      <c r="I140" s="17">
        <v>0.21</v>
      </c>
      <c r="J140" s="18">
        <v>6</v>
      </c>
      <c r="K140" s="17">
        <v>1.26</v>
      </c>
      <c r="L140" s="18">
        <v>30</v>
      </c>
      <c r="M140" s="17">
        <v>6.3</v>
      </c>
      <c r="N140" s="19">
        <v>139</v>
      </c>
      <c r="O140" s="20">
        <v>29.189999999999998</v>
      </c>
      <c r="P140" s="18">
        <v>174</v>
      </c>
      <c r="Q140" s="21">
        <f t="shared" ref="Q140:Q203" si="26">P140*I140</f>
        <v>36.54</v>
      </c>
      <c r="R140" s="18">
        <v>36</v>
      </c>
      <c r="S140" s="21">
        <v>7.56</v>
      </c>
      <c r="T140" s="18">
        <v>5</v>
      </c>
      <c r="U140" s="21">
        <f>I140*T140</f>
        <v>1.05</v>
      </c>
      <c r="V140" s="18"/>
      <c r="W140" s="21"/>
      <c r="X140" s="18">
        <v>9</v>
      </c>
      <c r="Y140" s="21">
        <f t="shared" si="23"/>
        <v>1.89</v>
      </c>
      <c r="Z140" s="18">
        <v>20</v>
      </c>
      <c r="AA140" s="21">
        <f t="shared" si="24"/>
        <v>4.2</v>
      </c>
      <c r="AB140" s="18">
        <v>23</v>
      </c>
      <c r="AC140" s="21">
        <f t="shared" ref="AC140:AC203" si="27">AB140*I140</f>
        <v>4.83</v>
      </c>
      <c r="AD140" s="18">
        <v>4</v>
      </c>
      <c r="AE140" s="21">
        <f t="shared" ref="AE140:AE203" si="28">AD140*I140</f>
        <v>0.84</v>
      </c>
      <c r="AF140" s="18">
        <v>4</v>
      </c>
      <c r="AG140" s="21">
        <f t="shared" ref="AG140:AG203" si="29">AF140*I140</f>
        <v>0.84</v>
      </c>
    </row>
    <row r="141" spans="1:33" x14ac:dyDescent="0.25">
      <c r="A141" s="14" t="s">
        <v>13</v>
      </c>
      <c r="B141" s="15" t="s">
        <v>14</v>
      </c>
      <c r="C141" s="15" t="s">
        <v>15</v>
      </c>
      <c r="D141" s="15" t="s">
        <v>503</v>
      </c>
      <c r="E141" s="15" t="s">
        <v>156</v>
      </c>
      <c r="F141" s="15">
        <v>10309</v>
      </c>
      <c r="G141" s="16" t="s">
        <v>157</v>
      </c>
      <c r="H141" s="26" t="s">
        <v>12</v>
      </c>
      <c r="I141" s="17">
        <v>16.399999999999999</v>
      </c>
      <c r="J141" s="18">
        <v>15</v>
      </c>
      <c r="K141" s="17">
        <v>245.99999999999997</v>
      </c>
      <c r="L141" s="18">
        <v>35</v>
      </c>
      <c r="M141" s="17">
        <v>574</v>
      </c>
      <c r="N141" s="19">
        <v>47</v>
      </c>
      <c r="O141" s="20">
        <v>770.8</v>
      </c>
      <c r="P141" s="18">
        <v>10</v>
      </c>
      <c r="Q141" s="21">
        <f t="shared" si="26"/>
        <v>164</v>
      </c>
      <c r="R141" s="18"/>
      <c r="S141" s="21"/>
      <c r="T141" s="18"/>
      <c r="U141" s="21"/>
      <c r="V141" s="18">
        <v>21</v>
      </c>
      <c r="W141" s="21">
        <f>V141*I141</f>
        <v>344.4</v>
      </c>
      <c r="X141" s="18">
        <v>25</v>
      </c>
      <c r="Y141" s="21">
        <f t="shared" si="23"/>
        <v>409.99999999999994</v>
      </c>
      <c r="Z141" s="18">
        <v>1</v>
      </c>
      <c r="AA141" s="21">
        <f t="shared" si="24"/>
        <v>16.399999999999999</v>
      </c>
      <c r="AB141" s="18">
        <v>17</v>
      </c>
      <c r="AC141" s="21">
        <f t="shared" si="27"/>
        <v>278.79999999999995</v>
      </c>
      <c r="AD141" s="18">
        <v>20</v>
      </c>
      <c r="AE141" s="21">
        <f t="shared" si="28"/>
        <v>328</v>
      </c>
      <c r="AF141" s="18"/>
      <c r="AG141" s="21">
        <f t="shared" si="29"/>
        <v>0</v>
      </c>
    </row>
    <row r="142" spans="1:33" x14ac:dyDescent="0.25">
      <c r="A142" s="14" t="s">
        <v>13</v>
      </c>
      <c r="B142" s="15" t="s">
        <v>14</v>
      </c>
      <c r="C142" s="15" t="s">
        <v>15</v>
      </c>
      <c r="D142" s="15" t="s">
        <v>503</v>
      </c>
      <c r="E142" s="15" t="s">
        <v>413</v>
      </c>
      <c r="F142" s="15">
        <v>10310</v>
      </c>
      <c r="G142" s="24" t="s">
        <v>158</v>
      </c>
      <c r="H142" s="15" t="s">
        <v>30</v>
      </c>
      <c r="I142" s="25">
        <v>77.58</v>
      </c>
      <c r="J142" s="18"/>
      <c r="K142" s="17"/>
      <c r="L142" s="18"/>
      <c r="M142" s="17"/>
      <c r="N142" s="19"/>
      <c r="O142" s="20">
        <v>0</v>
      </c>
      <c r="P142" s="18"/>
      <c r="Q142" s="21">
        <f t="shared" si="26"/>
        <v>0</v>
      </c>
      <c r="R142" s="18"/>
      <c r="S142" s="21"/>
      <c r="T142" s="18">
        <v>6</v>
      </c>
      <c r="U142" s="21">
        <f t="shared" ref="U142:U149" si="30">I142*T142</f>
        <v>465.48</v>
      </c>
      <c r="V142" s="18">
        <v>3</v>
      </c>
      <c r="W142" s="21">
        <f>V142*I142</f>
        <v>232.74</v>
      </c>
      <c r="X142" s="18">
        <v>9</v>
      </c>
      <c r="Y142" s="21">
        <f t="shared" si="23"/>
        <v>698.22</v>
      </c>
      <c r="Z142" s="18">
        <v>5</v>
      </c>
      <c r="AA142" s="21">
        <f t="shared" si="24"/>
        <v>387.9</v>
      </c>
      <c r="AB142" s="18">
        <v>1</v>
      </c>
      <c r="AC142" s="21">
        <f t="shared" si="27"/>
        <v>77.58</v>
      </c>
      <c r="AD142" s="18">
        <v>5</v>
      </c>
      <c r="AE142" s="21">
        <f t="shared" si="28"/>
        <v>387.9</v>
      </c>
      <c r="AF142" s="18"/>
      <c r="AG142" s="21">
        <f t="shared" si="29"/>
        <v>0</v>
      </c>
    </row>
    <row r="143" spans="1:33" x14ac:dyDescent="0.25">
      <c r="A143" s="14" t="s">
        <v>13</v>
      </c>
      <c r="B143" s="15" t="s">
        <v>14</v>
      </c>
      <c r="C143" s="15" t="s">
        <v>15</v>
      </c>
      <c r="D143" s="15" t="s">
        <v>503</v>
      </c>
      <c r="E143" s="15" t="s">
        <v>159</v>
      </c>
      <c r="F143" s="15">
        <v>10314</v>
      </c>
      <c r="G143" s="16" t="s">
        <v>160</v>
      </c>
      <c r="H143" s="26" t="s">
        <v>36</v>
      </c>
      <c r="I143" s="17">
        <v>3.41</v>
      </c>
      <c r="J143" s="18">
        <v>226</v>
      </c>
      <c r="K143" s="17">
        <v>770.66000000000008</v>
      </c>
      <c r="L143" s="18">
        <v>282</v>
      </c>
      <c r="M143" s="17">
        <v>961.62</v>
      </c>
      <c r="N143" s="19">
        <v>237</v>
      </c>
      <c r="O143" s="20">
        <v>808.17000000000007</v>
      </c>
      <c r="P143" s="18">
        <v>272</v>
      </c>
      <c r="Q143" s="21">
        <f t="shared" si="26"/>
        <v>927.52</v>
      </c>
      <c r="R143" s="18">
        <v>173</v>
      </c>
      <c r="S143" s="21">
        <v>589.93000000000006</v>
      </c>
      <c r="T143" s="18">
        <v>279</v>
      </c>
      <c r="U143" s="21">
        <f t="shared" si="30"/>
        <v>951.39</v>
      </c>
      <c r="V143" s="18">
        <v>288</v>
      </c>
      <c r="W143" s="21">
        <f>V143*I143</f>
        <v>982.08</v>
      </c>
      <c r="X143" s="18">
        <v>278</v>
      </c>
      <c r="Y143" s="21">
        <f t="shared" si="23"/>
        <v>947.98</v>
      </c>
      <c r="Z143" s="18">
        <v>173</v>
      </c>
      <c r="AA143" s="21">
        <f t="shared" si="24"/>
        <v>589.93000000000006</v>
      </c>
      <c r="AB143" s="18">
        <v>267</v>
      </c>
      <c r="AC143" s="21">
        <f t="shared" si="27"/>
        <v>910.47</v>
      </c>
      <c r="AD143" s="18">
        <v>161</v>
      </c>
      <c r="AE143" s="21">
        <f t="shared" si="28"/>
        <v>549.01</v>
      </c>
      <c r="AF143" s="18">
        <v>282</v>
      </c>
      <c r="AG143" s="21">
        <f t="shared" si="29"/>
        <v>961.62</v>
      </c>
    </row>
    <row r="144" spans="1:33" x14ac:dyDescent="0.25">
      <c r="A144" s="14" t="s">
        <v>13</v>
      </c>
      <c r="B144" s="15" t="s">
        <v>14</v>
      </c>
      <c r="C144" s="15" t="s">
        <v>15</v>
      </c>
      <c r="D144" s="15" t="s">
        <v>503</v>
      </c>
      <c r="E144" s="15" t="s">
        <v>540</v>
      </c>
      <c r="F144" s="15">
        <v>10316</v>
      </c>
      <c r="G144" s="16" t="s">
        <v>541</v>
      </c>
      <c r="H144" s="15" t="s">
        <v>36</v>
      </c>
      <c r="I144" s="17">
        <v>2.38</v>
      </c>
      <c r="J144" s="18">
        <v>2212</v>
      </c>
      <c r="K144" s="17">
        <v>5264.5599999999995</v>
      </c>
      <c r="L144" s="18">
        <v>925</v>
      </c>
      <c r="M144" s="17">
        <v>2201.5</v>
      </c>
      <c r="N144" s="19"/>
      <c r="O144" s="20">
        <v>0</v>
      </c>
      <c r="P144" s="18"/>
      <c r="Q144" s="21">
        <f t="shared" si="26"/>
        <v>0</v>
      </c>
      <c r="R144" s="18"/>
      <c r="S144" s="21"/>
      <c r="T144" s="18">
        <v>346</v>
      </c>
      <c r="U144" s="21">
        <f t="shared" si="30"/>
        <v>823.48</v>
      </c>
      <c r="V144" s="18"/>
      <c r="W144" s="21"/>
      <c r="X144" s="18"/>
      <c r="Y144" s="21">
        <f t="shared" si="23"/>
        <v>0</v>
      </c>
      <c r="Z144" s="18"/>
      <c r="AA144" s="21">
        <f t="shared" si="24"/>
        <v>0</v>
      </c>
      <c r="AB144" s="18">
        <v>1983</v>
      </c>
      <c r="AC144" s="21">
        <f t="shared" si="27"/>
        <v>4719.54</v>
      </c>
      <c r="AD144" s="18">
        <v>2951</v>
      </c>
      <c r="AE144" s="21">
        <f t="shared" si="28"/>
        <v>7023.38</v>
      </c>
      <c r="AF144" s="18">
        <v>310</v>
      </c>
      <c r="AG144" s="21">
        <f t="shared" si="29"/>
        <v>737.8</v>
      </c>
    </row>
    <row r="145" spans="1:33" x14ac:dyDescent="0.25">
      <c r="A145" s="14" t="s">
        <v>13</v>
      </c>
      <c r="B145" s="15" t="s">
        <v>14</v>
      </c>
      <c r="C145" s="15" t="s">
        <v>15</v>
      </c>
      <c r="D145" s="15" t="s">
        <v>503</v>
      </c>
      <c r="E145" s="15" t="s">
        <v>161</v>
      </c>
      <c r="F145" s="15">
        <v>10317</v>
      </c>
      <c r="G145" s="16" t="s">
        <v>162</v>
      </c>
      <c r="H145" s="26" t="s">
        <v>55</v>
      </c>
      <c r="I145" s="17">
        <v>887.93</v>
      </c>
      <c r="J145" s="18">
        <v>3</v>
      </c>
      <c r="K145" s="17">
        <v>2663.79</v>
      </c>
      <c r="L145" s="18">
        <v>17</v>
      </c>
      <c r="M145" s="17">
        <v>15094.81</v>
      </c>
      <c r="N145" s="19">
        <v>34</v>
      </c>
      <c r="O145" s="20">
        <v>30189.62</v>
      </c>
      <c r="P145" s="18">
        <v>21</v>
      </c>
      <c r="Q145" s="21">
        <f t="shared" si="26"/>
        <v>18646.53</v>
      </c>
      <c r="R145" s="18">
        <v>10</v>
      </c>
      <c r="S145" s="21">
        <v>8879.2999999999993</v>
      </c>
      <c r="T145" s="18">
        <v>6</v>
      </c>
      <c r="U145" s="21">
        <f t="shared" si="30"/>
        <v>5327.58</v>
      </c>
      <c r="V145" s="18">
        <v>17</v>
      </c>
      <c r="W145" s="21">
        <f t="shared" ref="W145:W151" si="31">V145*I145</f>
        <v>15094.81</v>
      </c>
      <c r="X145" s="18">
        <v>18</v>
      </c>
      <c r="Y145" s="21">
        <f t="shared" si="23"/>
        <v>15982.74</v>
      </c>
      <c r="Z145" s="18">
        <v>12</v>
      </c>
      <c r="AA145" s="21">
        <f t="shared" si="24"/>
        <v>10655.16</v>
      </c>
      <c r="AB145" s="18">
        <v>23</v>
      </c>
      <c r="AC145" s="21">
        <f t="shared" si="27"/>
        <v>20422.39</v>
      </c>
      <c r="AD145" s="18">
        <v>7</v>
      </c>
      <c r="AE145" s="21">
        <f t="shared" si="28"/>
        <v>6215.5099999999993</v>
      </c>
      <c r="AF145" s="18">
        <v>17</v>
      </c>
      <c r="AG145" s="21">
        <f t="shared" si="29"/>
        <v>15094.81</v>
      </c>
    </row>
    <row r="146" spans="1:33" x14ac:dyDescent="0.25">
      <c r="A146" s="14" t="s">
        <v>13</v>
      </c>
      <c r="B146" s="15" t="s">
        <v>14</v>
      </c>
      <c r="C146" s="15" t="s">
        <v>15</v>
      </c>
      <c r="D146" s="15" t="s">
        <v>503</v>
      </c>
      <c r="E146" s="15" t="s">
        <v>163</v>
      </c>
      <c r="F146" s="15">
        <v>10320</v>
      </c>
      <c r="G146" s="16" t="s">
        <v>164</v>
      </c>
      <c r="H146" s="26" t="s">
        <v>87</v>
      </c>
      <c r="I146" s="17">
        <v>2000.88</v>
      </c>
      <c r="J146" s="18">
        <v>10</v>
      </c>
      <c r="K146" s="17">
        <v>20008.800000000003</v>
      </c>
      <c r="L146" s="18">
        <v>3</v>
      </c>
      <c r="M146" s="17">
        <v>6002.64</v>
      </c>
      <c r="N146" s="19">
        <v>7</v>
      </c>
      <c r="O146" s="20">
        <v>14006.16</v>
      </c>
      <c r="P146" s="18">
        <v>6</v>
      </c>
      <c r="Q146" s="21">
        <f t="shared" si="26"/>
        <v>12005.28</v>
      </c>
      <c r="R146" s="18">
        <v>6</v>
      </c>
      <c r="S146" s="21">
        <v>12005.28</v>
      </c>
      <c r="T146" s="18">
        <v>5</v>
      </c>
      <c r="U146" s="21">
        <f t="shared" si="30"/>
        <v>10004.400000000001</v>
      </c>
      <c r="V146" s="18">
        <v>7</v>
      </c>
      <c r="W146" s="21">
        <f t="shared" si="31"/>
        <v>14006.16</v>
      </c>
      <c r="X146" s="18">
        <v>10</v>
      </c>
      <c r="Y146" s="21">
        <f t="shared" si="23"/>
        <v>20008.800000000003</v>
      </c>
      <c r="Z146" s="18">
        <v>7</v>
      </c>
      <c r="AA146" s="21">
        <f t="shared" si="24"/>
        <v>14006.16</v>
      </c>
      <c r="AB146" s="18">
        <v>7</v>
      </c>
      <c r="AC146" s="21">
        <f t="shared" si="27"/>
        <v>14006.16</v>
      </c>
      <c r="AD146" s="18">
        <v>4</v>
      </c>
      <c r="AE146" s="21">
        <f t="shared" si="28"/>
        <v>8003.52</v>
      </c>
      <c r="AF146" s="18">
        <v>10</v>
      </c>
      <c r="AG146" s="21">
        <f t="shared" si="29"/>
        <v>20008.800000000003</v>
      </c>
    </row>
    <row r="147" spans="1:33" x14ac:dyDescent="0.25">
      <c r="A147" s="14" t="s">
        <v>13</v>
      </c>
      <c r="B147" s="15" t="s">
        <v>14</v>
      </c>
      <c r="C147" s="15" t="s">
        <v>15</v>
      </c>
      <c r="D147" s="15" t="s">
        <v>503</v>
      </c>
      <c r="E147" s="15" t="s">
        <v>165</v>
      </c>
      <c r="F147" s="15">
        <v>10321</v>
      </c>
      <c r="G147" s="16" t="s">
        <v>166</v>
      </c>
      <c r="H147" s="26" t="s">
        <v>30</v>
      </c>
      <c r="I147" s="17">
        <v>218.67</v>
      </c>
      <c r="J147" s="18">
        <v>4</v>
      </c>
      <c r="K147" s="17">
        <v>874.68</v>
      </c>
      <c r="L147" s="18">
        <v>3</v>
      </c>
      <c r="M147" s="17">
        <v>656.01</v>
      </c>
      <c r="N147" s="19">
        <v>2</v>
      </c>
      <c r="O147" s="20">
        <v>437.34</v>
      </c>
      <c r="P147" s="18">
        <v>2</v>
      </c>
      <c r="Q147" s="21">
        <f t="shared" si="26"/>
        <v>437.34</v>
      </c>
      <c r="R147" s="18">
        <v>2</v>
      </c>
      <c r="S147" s="21">
        <v>437.34</v>
      </c>
      <c r="T147" s="18">
        <v>2</v>
      </c>
      <c r="U147" s="21">
        <f t="shared" si="30"/>
        <v>437.34</v>
      </c>
      <c r="V147" s="18">
        <v>2</v>
      </c>
      <c r="W147" s="21">
        <f t="shared" si="31"/>
        <v>437.34</v>
      </c>
      <c r="X147" s="18">
        <v>4</v>
      </c>
      <c r="Y147" s="21">
        <f t="shared" si="23"/>
        <v>874.68</v>
      </c>
      <c r="Z147" s="18">
        <v>2</v>
      </c>
      <c r="AA147" s="21">
        <f t="shared" si="24"/>
        <v>437.34</v>
      </c>
      <c r="AB147" s="18">
        <v>6</v>
      </c>
      <c r="AC147" s="21">
        <f t="shared" si="27"/>
        <v>1312.02</v>
      </c>
      <c r="AD147" s="18">
        <v>2</v>
      </c>
      <c r="AE147" s="21">
        <f t="shared" si="28"/>
        <v>437.34</v>
      </c>
      <c r="AF147" s="18">
        <v>3</v>
      </c>
      <c r="AG147" s="21">
        <f t="shared" si="29"/>
        <v>656.01</v>
      </c>
    </row>
    <row r="148" spans="1:33" x14ac:dyDescent="0.25">
      <c r="A148" s="14" t="s">
        <v>13</v>
      </c>
      <c r="B148" s="15" t="s">
        <v>14</v>
      </c>
      <c r="C148" s="15" t="s">
        <v>15</v>
      </c>
      <c r="D148" s="15" t="s">
        <v>503</v>
      </c>
      <c r="E148" s="15" t="s">
        <v>471</v>
      </c>
      <c r="F148" s="15">
        <v>10322</v>
      </c>
      <c r="G148" s="16" t="s">
        <v>168</v>
      </c>
      <c r="H148" s="26" t="s">
        <v>30</v>
      </c>
      <c r="I148" s="17">
        <v>38.25</v>
      </c>
      <c r="J148" s="18">
        <v>3</v>
      </c>
      <c r="K148" s="17">
        <v>114.75</v>
      </c>
      <c r="L148" s="18">
        <v>3</v>
      </c>
      <c r="M148" s="17">
        <v>114.75</v>
      </c>
      <c r="N148" s="19">
        <v>2</v>
      </c>
      <c r="O148" s="20">
        <v>76.5</v>
      </c>
      <c r="P148" s="18">
        <v>6</v>
      </c>
      <c r="Q148" s="21">
        <f t="shared" si="26"/>
        <v>229.5</v>
      </c>
      <c r="R148" s="18">
        <v>2</v>
      </c>
      <c r="S148" s="21">
        <v>76.5</v>
      </c>
      <c r="T148" s="18">
        <v>2</v>
      </c>
      <c r="U148" s="21">
        <f t="shared" si="30"/>
        <v>76.5</v>
      </c>
      <c r="V148" s="18">
        <v>2</v>
      </c>
      <c r="W148" s="21">
        <f t="shared" si="31"/>
        <v>76.5</v>
      </c>
      <c r="X148" s="18">
        <v>5</v>
      </c>
      <c r="Y148" s="21">
        <f t="shared" si="23"/>
        <v>191.25</v>
      </c>
      <c r="Z148" s="18">
        <v>3</v>
      </c>
      <c r="AA148" s="21">
        <f t="shared" si="24"/>
        <v>114.75</v>
      </c>
      <c r="AB148" s="18">
        <v>2</v>
      </c>
      <c r="AC148" s="21">
        <f t="shared" si="27"/>
        <v>76.5</v>
      </c>
      <c r="AD148" s="18">
        <v>4</v>
      </c>
      <c r="AE148" s="21">
        <f t="shared" si="28"/>
        <v>153</v>
      </c>
      <c r="AF148" s="18">
        <v>2</v>
      </c>
      <c r="AG148" s="21">
        <f t="shared" si="29"/>
        <v>76.5</v>
      </c>
    </row>
    <row r="149" spans="1:33" x14ac:dyDescent="0.25">
      <c r="A149" s="14" t="s">
        <v>13</v>
      </c>
      <c r="B149" s="15" t="s">
        <v>14</v>
      </c>
      <c r="C149" s="15" t="s">
        <v>15</v>
      </c>
      <c r="D149" s="15" t="s">
        <v>503</v>
      </c>
      <c r="E149" s="15" t="s">
        <v>169</v>
      </c>
      <c r="F149" s="15">
        <v>10323</v>
      </c>
      <c r="G149" s="16" t="s">
        <v>170</v>
      </c>
      <c r="H149" s="15" t="s">
        <v>39</v>
      </c>
      <c r="I149" s="17">
        <v>10.199999999999999</v>
      </c>
      <c r="J149" s="18">
        <v>5</v>
      </c>
      <c r="K149" s="17">
        <v>51</v>
      </c>
      <c r="L149" s="18"/>
      <c r="M149" s="17"/>
      <c r="N149" s="19"/>
      <c r="O149" s="20">
        <v>0</v>
      </c>
      <c r="P149" s="18"/>
      <c r="Q149" s="21">
        <f t="shared" si="26"/>
        <v>0</v>
      </c>
      <c r="R149" s="18">
        <v>3</v>
      </c>
      <c r="S149" s="21">
        <v>30.599999999999998</v>
      </c>
      <c r="T149" s="18">
        <v>4</v>
      </c>
      <c r="U149" s="21">
        <f t="shared" si="30"/>
        <v>40.799999999999997</v>
      </c>
      <c r="V149" s="18">
        <v>1</v>
      </c>
      <c r="W149" s="21">
        <f t="shared" si="31"/>
        <v>10.199999999999999</v>
      </c>
      <c r="X149" s="18">
        <v>1</v>
      </c>
      <c r="Y149" s="21">
        <f t="shared" si="23"/>
        <v>10.199999999999999</v>
      </c>
      <c r="Z149" s="18">
        <v>1</v>
      </c>
      <c r="AA149" s="21">
        <f t="shared" si="24"/>
        <v>10.199999999999999</v>
      </c>
      <c r="AB149" s="18">
        <v>1</v>
      </c>
      <c r="AC149" s="21">
        <f t="shared" si="27"/>
        <v>10.199999999999999</v>
      </c>
      <c r="AD149" s="18"/>
      <c r="AE149" s="21">
        <f t="shared" si="28"/>
        <v>0</v>
      </c>
      <c r="AF149" s="18"/>
      <c r="AG149" s="21">
        <f t="shared" si="29"/>
        <v>0</v>
      </c>
    </row>
    <row r="150" spans="1:33" x14ac:dyDescent="0.25">
      <c r="A150" s="14" t="s">
        <v>13</v>
      </c>
      <c r="B150" s="15" t="s">
        <v>14</v>
      </c>
      <c r="C150" s="15" t="s">
        <v>15</v>
      </c>
      <c r="D150" s="15" t="s">
        <v>503</v>
      </c>
      <c r="E150" s="15" t="s">
        <v>169</v>
      </c>
      <c r="F150" s="15">
        <v>10323</v>
      </c>
      <c r="G150" s="16" t="s">
        <v>170</v>
      </c>
      <c r="H150" s="15" t="s">
        <v>40</v>
      </c>
      <c r="I150" s="17">
        <v>0.34</v>
      </c>
      <c r="J150" s="18">
        <v>10</v>
      </c>
      <c r="K150" s="17">
        <v>3.4000000000000004</v>
      </c>
      <c r="L150" s="18">
        <v>2</v>
      </c>
      <c r="M150" s="17">
        <v>0.68</v>
      </c>
      <c r="N150" s="22">
        <v>152</v>
      </c>
      <c r="O150" s="20">
        <v>51.680000000000007</v>
      </c>
      <c r="P150" s="18">
        <v>330</v>
      </c>
      <c r="Q150" s="21">
        <f t="shared" si="26"/>
        <v>112.2</v>
      </c>
      <c r="R150" s="18">
        <v>23</v>
      </c>
      <c r="S150" s="21">
        <v>7.82</v>
      </c>
      <c r="T150" s="18">
        <v>91</v>
      </c>
      <c r="U150" s="21">
        <f>I150*T150</f>
        <v>30.94</v>
      </c>
      <c r="V150" s="18">
        <v>86</v>
      </c>
      <c r="W150" s="21">
        <f t="shared" si="31"/>
        <v>29.240000000000002</v>
      </c>
      <c r="X150" s="18">
        <v>168</v>
      </c>
      <c r="Y150" s="21">
        <f t="shared" si="23"/>
        <v>57.120000000000005</v>
      </c>
      <c r="Z150" s="18">
        <v>211</v>
      </c>
      <c r="AA150" s="21">
        <f t="shared" si="24"/>
        <v>71.740000000000009</v>
      </c>
      <c r="AB150" s="18">
        <v>277</v>
      </c>
      <c r="AC150" s="21">
        <f t="shared" si="27"/>
        <v>94.18</v>
      </c>
      <c r="AD150" s="18">
        <v>198</v>
      </c>
      <c r="AE150" s="21">
        <f t="shared" si="28"/>
        <v>67.320000000000007</v>
      </c>
      <c r="AF150" s="18">
        <v>285</v>
      </c>
      <c r="AG150" s="21">
        <f t="shared" si="29"/>
        <v>96.9</v>
      </c>
    </row>
    <row r="151" spans="1:33" x14ac:dyDescent="0.25">
      <c r="A151" s="14" t="s">
        <v>13</v>
      </c>
      <c r="B151" s="15" t="s">
        <v>14</v>
      </c>
      <c r="C151" s="15" t="s">
        <v>15</v>
      </c>
      <c r="D151" s="15" t="s">
        <v>503</v>
      </c>
      <c r="E151" s="15" t="s">
        <v>542</v>
      </c>
      <c r="F151" s="15">
        <v>10324</v>
      </c>
      <c r="G151" s="29" t="s">
        <v>543</v>
      </c>
      <c r="H151" s="15" t="s">
        <v>55</v>
      </c>
      <c r="I151" s="17">
        <v>5993.42</v>
      </c>
      <c r="J151" s="18"/>
      <c r="K151" s="17"/>
      <c r="L151" s="18"/>
      <c r="M151" s="17"/>
      <c r="N151" s="22"/>
      <c r="O151" s="20">
        <v>0</v>
      </c>
      <c r="P151" s="18"/>
      <c r="Q151" s="21">
        <f t="shared" si="26"/>
        <v>0</v>
      </c>
      <c r="R151" s="18"/>
      <c r="S151" s="21"/>
      <c r="T151" s="18"/>
      <c r="U151" s="21"/>
      <c r="V151" s="18">
        <v>5</v>
      </c>
      <c r="W151" s="21">
        <f t="shared" si="31"/>
        <v>29967.1</v>
      </c>
      <c r="X151" s="18"/>
      <c r="Y151" s="21">
        <f t="shared" si="23"/>
        <v>0</v>
      </c>
      <c r="Z151" s="18"/>
      <c r="AA151" s="21">
        <f t="shared" si="24"/>
        <v>0</v>
      </c>
      <c r="AB151" s="18">
        <v>1</v>
      </c>
      <c r="AC151" s="21">
        <f t="shared" si="27"/>
        <v>5993.42</v>
      </c>
      <c r="AD151" s="18">
        <v>2</v>
      </c>
      <c r="AE151" s="21">
        <f t="shared" si="28"/>
        <v>11986.84</v>
      </c>
      <c r="AF151" s="18"/>
      <c r="AG151" s="21">
        <f t="shared" si="29"/>
        <v>0</v>
      </c>
    </row>
    <row r="152" spans="1:33" x14ac:dyDescent="0.25">
      <c r="A152" s="14" t="s">
        <v>13</v>
      </c>
      <c r="B152" s="15" t="s">
        <v>14</v>
      </c>
      <c r="C152" s="15" t="s">
        <v>15</v>
      </c>
      <c r="D152" s="15" t="s">
        <v>503</v>
      </c>
      <c r="E152" s="15" t="s">
        <v>544</v>
      </c>
      <c r="F152" s="15">
        <v>10333</v>
      </c>
      <c r="G152" s="16" t="s">
        <v>545</v>
      </c>
      <c r="H152" s="15" t="s">
        <v>36</v>
      </c>
      <c r="I152" s="17">
        <v>89.69</v>
      </c>
      <c r="J152" s="18">
        <v>8</v>
      </c>
      <c r="K152" s="17">
        <v>717.52</v>
      </c>
      <c r="L152" s="18">
        <v>10</v>
      </c>
      <c r="M152" s="17">
        <v>896.9</v>
      </c>
      <c r="N152" s="22"/>
      <c r="O152" s="20">
        <v>0</v>
      </c>
      <c r="P152" s="18"/>
      <c r="Q152" s="21">
        <f t="shared" si="26"/>
        <v>0</v>
      </c>
      <c r="R152" s="18"/>
      <c r="S152" s="21"/>
      <c r="T152" s="18"/>
      <c r="U152" s="21"/>
      <c r="V152" s="18"/>
      <c r="W152" s="21"/>
      <c r="X152" s="18"/>
      <c r="Y152" s="21">
        <f t="shared" si="23"/>
        <v>0</v>
      </c>
      <c r="Z152" s="18"/>
      <c r="AA152" s="21">
        <f t="shared" si="24"/>
        <v>0</v>
      </c>
      <c r="AB152" s="18"/>
      <c r="AC152" s="21">
        <f t="shared" si="27"/>
        <v>0</v>
      </c>
      <c r="AD152" s="18"/>
      <c r="AE152" s="21">
        <f t="shared" si="28"/>
        <v>0</v>
      </c>
      <c r="AF152" s="18"/>
      <c r="AG152" s="21">
        <f t="shared" si="29"/>
        <v>0</v>
      </c>
    </row>
    <row r="153" spans="1:33" x14ac:dyDescent="0.25">
      <c r="A153" s="14" t="s">
        <v>13</v>
      </c>
      <c r="B153" s="15" t="s">
        <v>14</v>
      </c>
      <c r="C153" s="15" t="s">
        <v>15</v>
      </c>
      <c r="D153" s="15" t="s">
        <v>503</v>
      </c>
      <c r="E153" s="15" t="s">
        <v>171</v>
      </c>
      <c r="F153" s="15">
        <v>10337</v>
      </c>
      <c r="G153" s="16" t="s">
        <v>172</v>
      </c>
      <c r="H153" s="26" t="s">
        <v>12</v>
      </c>
      <c r="I153" s="17">
        <v>24.22</v>
      </c>
      <c r="J153" s="18">
        <v>107</v>
      </c>
      <c r="K153" s="17">
        <v>2591.54</v>
      </c>
      <c r="L153" s="18">
        <v>98</v>
      </c>
      <c r="M153" s="17">
        <v>2373.56</v>
      </c>
      <c r="N153" s="19">
        <v>110</v>
      </c>
      <c r="O153" s="20">
        <v>2664.2</v>
      </c>
      <c r="P153" s="18">
        <v>170</v>
      </c>
      <c r="Q153" s="21">
        <f t="shared" si="26"/>
        <v>4117.3999999999996</v>
      </c>
      <c r="R153" s="18">
        <v>158</v>
      </c>
      <c r="S153" s="21">
        <v>3826.7599999999998</v>
      </c>
      <c r="T153" s="18">
        <v>238</v>
      </c>
      <c r="U153" s="21">
        <f>I153*T153</f>
        <v>5764.36</v>
      </c>
      <c r="V153" s="18">
        <v>105</v>
      </c>
      <c r="W153" s="21">
        <f>V153*I153</f>
        <v>2543.1</v>
      </c>
      <c r="X153" s="18">
        <v>209</v>
      </c>
      <c r="Y153" s="21">
        <f t="shared" si="23"/>
        <v>5061.9799999999996</v>
      </c>
      <c r="Z153" s="18">
        <v>230</v>
      </c>
      <c r="AA153" s="21">
        <f t="shared" si="24"/>
        <v>5570.5999999999995</v>
      </c>
      <c r="AB153" s="18">
        <v>214</v>
      </c>
      <c r="AC153" s="21">
        <f t="shared" si="27"/>
        <v>5183.08</v>
      </c>
      <c r="AD153" s="18">
        <v>199</v>
      </c>
      <c r="AE153" s="21">
        <f t="shared" si="28"/>
        <v>4819.78</v>
      </c>
      <c r="AF153" s="18">
        <v>132</v>
      </c>
      <c r="AG153" s="21">
        <f t="shared" si="29"/>
        <v>3197.04</v>
      </c>
    </row>
    <row r="154" spans="1:33" x14ac:dyDescent="0.25">
      <c r="A154" s="14" t="s">
        <v>13</v>
      </c>
      <c r="B154" s="15" t="s">
        <v>14</v>
      </c>
      <c r="C154" s="15" t="s">
        <v>15</v>
      </c>
      <c r="D154" s="15" t="s">
        <v>503</v>
      </c>
      <c r="E154" s="15" t="s">
        <v>413</v>
      </c>
      <c r="F154" s="15">
        <v>10345</v>
      </c>
      <c r="G154" s="16" t="s">
        <v>472</v>
      </c>
      <c r="H154" s="15" t="s">
        <v>30</v>
      </c>
      <c r="I154" s="17">
        <v>70.680000000000007</v>
      </c>
      <c r="J154" s="18"/>
      <c r="K154" s="17"/>
      <c r="L154" s="18">
        <v>1</v>
      </c>
      <c r="M154" s="17">
        <v>70.680000000000007</v>
      </c>
      <c r="N154" s="19"/>
      <c r="O154" s="20">
        <v>0</v>
      </c>
      <c r="P154" s="18"/>
      <c r="Q154" s="21">
        <f t="shared" si="26"/>
        <v>0</v>
      </c>
      <c r="R154" s="18"/>
      <c r="S154" s="21"/>
      <c r="T154" s="18">
        <v>2</v>
      </c>
      <c r="U154" s="21">
        <f>I154*T154</f>
        <v>141.36000000000001</v>
      </c>
      <c r="V154" s="18"/>
      <c r="W154" s="21"/>
      <c r="X154" s="18">
        <v>0</v>
      </c>
      <c r="Y154" s="21">
        <f t="shared" si="23"/>
        <v>0</v>
      </c>
      <c r="Z154" s="18"/>
      <c r="AA154" s="21">
        <f t="shared" si="24"/>
        <v>0</v>
      </c>
      <c r="AB154" s="18">
        <v>2</v>
      </c>
      <c r="AC154" s="21">
        <f t="shared" si="27"/>
        <v>141.36000000000001</v>
      </c>
      <c r="AD154" s="18"/>
      <c r="AE154" s="21">
        <f t="shared" si="28"/>
        <v>0</v>
      </c>
      <c r="AF154" s="18">
        <v>2</v>
      </c>
      <c r="AG154" s="21">
        <f t="shared" si="29"/>
        <v>141.36000000000001</v>
      </c>
    </row>
    <row r="155" spans="1:33" x14ac:dyDescent="0.25">
      <c r="A155" s="14" t="s">
        <v>13</v>
      </c>
      <c r="B155" s="15" t="s">
        <v>14</v>
      </c>
      <c r="C155" s="15" t="s">
        <v>15</v>
      </c>
      <c r="D155" s="15" t="s">
        <v>503</v>
      </c>
      <c r="E155" s="15" t="s">
        <v>546</v>
      </c>
      <c r="F155" s="15">
        <v>10347</v>
      </c>
      <c r="G155" s="16" t="s">
        <v>547</v>
      </c>
      <c r="H155" s="15" t="s">
        <v>55</v>
      </c>
      <c r="I155" s="17">
        <v>14.21</v>
      </c>
      <c r="J155" s="18">
        <v>29</v>
      </c>
      <c r="K155" s="17">
        <v>412.09000000000003</v>
      </c>
      <c r="L155" s="18"/>
      <c r="M155" s="17"/>
      <c r="N155" s="19"/>
      <c r="O155" s="20">
        <v>0</v>
      </c>
      <c r="P155" s="18"/>
      <c r="Q155" s="21">
        <f t="shared" si="26"/>
        <v>0</v>
      </c>
      <c r="R155" s="18"/>
      <c r="S155" s="21"/>
      <c r="T155" s="18"/>
      <c r="U155" s="21"/>
      <c r="V155" s="18"/>
      <c r="W155" s="21"/>
      <c r="X155" s="18">
        <v>0</v>
      </c>
      <c r="Y155" s="21">
        <f t="shared" si="23"/>
        <v>0</v>
      </c>
      <c r="Z155" s="18"/>
      <c r="AA155" s="21">
        <f t="shared" si="24"/>
        <v>0</v>
      </c>
      <c r="AB155" s="18"/>
      <c r="AC155" s="21">
        <f t="shared" si="27"/>
        <v>0</v>
      </c>
      <c r="AD155" s="18"/>
      <c r="AE155" s="21">
        <f t="shared" si="28"/>
        <v>0</v>
      </c>
      <c r="AF155" s="18"/>
      <c r="AG155" s="21">
        <f t="shared" si="29"/>
        <v>0</v>
      </c>
    </row>
    <row r="156" spans="1:33" x14ac:dyDescent="0.25">
      <c r="A156" s="14" t="s">
        <v>13</v>
      </c>
      <c r="B156" s="15" t="s">
        <v>14</v>
      </c>
      <c r="C156" s="15" t="s">
        <v>15</v>
      </c>
      <c r="D156" s="15" t="s">
        <v>503</v>
      </c>
      <c r="E156" s="15" t="s">
        <v>173</v>
      </c>
      <c r="F156" s="15">
        <v>10349</v>
      </c>
      <c r="G156" s="16" t="s">
        <v>174</v>
      </c>
      <c r="H156" s="26" t="s">
        <v>36</v>
      </c>
      <c r="I156" s="17">
        <v>4.3499999999999996</v>
      </c>
      <c r="J156" s="18">
        <v>731</v>
      </c>
      <c r="K156" s="17">
        <v>3179.85</v>
      </c>
      <c r="L156" s="18">
        <v>1023</v>
      </c>
      <c r="M156" s="17">
        <v>4450.0499999999993</v>
      </c>
      <c r="N156" s="19">
        <v>689</v>
      </c>
      <c r="O156" s="20">
        <v>2997.1499999999996</v>
      </c>
      <c r="P156" s="18">
        <v>1011</v>
      </c>
      <c r="Q156" s="21">
        <f t="shared" si="26"/>
        <v>4397.8499999999995</v>
      </c>
      <c r="R156" s="18">
        <v>885</v>
      </c>
      <c r="S156" s="21">
        <v>3849.7499999999995</v>
      </c>
      <c r="T156" s="18">
        <v>980</v>
      </c>
      <c r="U156" s="21">
        <f>I156*T156</f>
        <v>4263</v>
      </c>
      <c r="V156" s="18">
        <v>1422</v>
      </c>
      <c r="W156" s="21">
        <f>V156*I156</f>
        <v>6185.7</v>
      </c>
      <c r="X156" s="18">
        <v>1189</v>
      </c>
      <c r="Y156" s="21">
        <f t="shared" si="23"/>
        <v>5172.1499999999996</v>
      </c>
      <c r="Z156" s="18">
        <v>948</v>
      </c>
      <c r="AA156" s="21">
        <f t="shared" si="24"/>
        <v>4123.7999999999993</v>
      </c>
      <c r="AB156" s="18">
        <v>1185</v>
      </c>
      <c r="AC156" s="21">
        <f t="shared" si="27"/>
        <v>5154.75</v>
      </c>
      <c r="AD156" s="18">
        <v>1228</v>
      </c>
      <c r="AE156" s="21">
        <f t="shared" si="28"/>
        <v>5341.7999999999993</v>
      </c>
      <c r="AF156" s="18">
        <v>1356</v>
      </c>
      <c r="AG156" s="21">
        <f t="shared" si="29"/>
        <v>5898.5999999999995</v>
      </c>
    </row>
    <row r="157" spans="1:33" x14ac:dyDescent="0.25">
      <c r="A157" s="14" t="s">
        <v>13</v>
      </c>
      <c r="B157" s="15" t="s">
        <v>14</v>
      </c>
      <c r="C157" s="15" t="s">
        <v>15</v>
      </c>
      <c r="D157" s="15" t="s">
        <v>503</v>
      </c>
      <c r="E157" s="15" t="s">
        <v>167</v>
      </c>
      <c r="F157" s="15">
        <v>10352</v>
      </c>
      <c r="G157" s="16" t="s">
        <v>176</v>
      </c>
      <c r="H157" s="26" t="s">
        <v>30</v>
      </c>
      <c r="I157" s="17">
        <v>43.17</v>
      </c>
      <c r="J157" s="18">
        <v>2</v>
      </c>
      <c r="K157" s="17">
        <v>86.34</v>
      </c>
      <c r="L157" s="18">
        <v>4</v>
      </c>
      <c r="M157" s="17">
        <v>172.68</v>
      </c>
      <c r="N157" s="19">
        <v>2</v>
      </c>
      <c r="O157" s="20">
        <v>86.34</v>
      </c>
      <c r="P157" s="18">
        <v>3</v>
      </c>
      <c r="Q157" s="21">
        <f t="shared" si="26"/>
        <v>129.51</v>
      </c>
      <c r="R157" s="18">
        <v>3</v>
      </c>
      <c r="S157" s="21">
        <v>129.51</v>
      </c>
      <c r="T157" s="18">
        <v>2</v>
      </c>
      <c r="U157" s="21">
        <f>I157*T157</f>
        <v>86.34</v>
      </c>
      <c r="V157" s="18">
        <v>2</v>
      </c>
      <c r="W157" s="21">
        <f>V157*I157</f>
        <v>86.34</v>
      </c>
      <c r="X157" s="18">
        <v>4</v>
      </c>
      <c r="Y157" s="21">
        <f t="shared" si="23"/>
        <v>172.68</v>
      </c>
      <c r="Z157" s="18">
        <v>5</v>
      </c>
      <c r="AA157" s="21">
        <f t="shared" si="24"/>
        <v>215.85000000000002</v>
      </c>
      <c r="AB157" s="18">
        <v>6</v>
      </c>
      <c r="AC157" s="21">
        <f t="shared" si="27"/>
        <v>259.02</v>
      </c>
      <c r="AD157" s="18">
        <v>3</v>
      </c>
      <c r="AE157" s="21">
        <f t="shared" si="28"/>
        <v>129.51</v>
      </c>
      <c r="AF157" s="18">
        <v>4</v>
      </c>
      <c r="AG157" s="21">
        <f t="shared" si="29"/>
        <v>172.68</v>
      </c>
    </row>
    <row r="158" spans="1:33" x14ac:dyDescent="0.25">
      <c r="A158" s="14" t="s">
        <v>13</v>
      </c>
      <c r="B158" s="15" t="s">
        <v>14</v>
      </c>
      <c r="C158" s="15" t="s">
        <v>15</v>
      </c>
      <c r="D158" s="15" t="s">
        <v>503</v>
      </c>
      <c r="E158" s="15" t="s">
        <v>424</v>
      </c>
      <c r="F158" s="15">
        <v>10353</v>
      </c>
      <c r="G158" s="16" t="s">
        <v>425</v>
      </c>
      <c r="H158" s="26" t="s">
        <v>47</v>
      </c>
      <c r="I158" s="17">
        <v>17.239999999999998</v>
      </c>
      <c r="J158" s="18"/>
      <c r="K158" s="17"/>
      <c r="L158" s="18">
        <v>15</v>
      </c>
      <c r="M158" s="17">
        <v>258.59999999999997</v>
      </c>
      <c r="N158" s="19">
        <v>33</v>
      </c>
      <c r="O158" s="20">
        <v>568.91999999999996</v>
      </c>
      <c r="P158" s="18">
        <v>44</v>
      </c>
      <c r="Q158" s="21">
        <f t="shared" si="26"/>
        <v>758.56</v>
      </c>
      <c r="R158" s="18"/>
      <c r="S158" s="21"/>
      <c r="T158" s="18">
        <v>15</v>
      </c>
      <c r="U158" s="21">
        <f>I158*T158</f>
        <v>258.59999999999997</v>
      </c>
      <c r="V158" s="18"/>
      <c r="W158" s="21"/>
      <c r="X158" s="18">
        <v>45</v>
      </c>
      <c r="Y158" s="21">
        <f t="shared" si="23"/>
        <v>775.8</v>
      </c>
      <c r="Z158" s="18">
        <v>45</v>
      </c>
      <c r="AA158" s="21">
        <f t="shared" si="24"/>
        <v>775.8</v>
      </c>
      <c r="AB158" s="18">
        <v>21</v>
      </c>
      <c r="AC158" s="21">
        <f t="shared" si="27"/>
        <v>362.03999999999996</v>
      </c>
      <c r="AD158" s="18">
        <v>87</v>
      </c>
      <c r="AE158" s="21">
        <f t="shared" si="28"/>
        <v>1499.8799999999999</v>
      </c>
      <c r="AF158" s="18"/>
      <c r="AG158" s="21">
        <f t="shared" si="29"/>
        <v>0</v>
      </c>
    </row>
    <row r="159" spans="1:33" x14ac:dyDescent="0.25">
      <c r="A159" s="14" t="s">
        <v>13</v>
      </c>
      <c r="B159" s="15" t="s">
        <v>14</v>
      </c>
      <c r="C159" s="15" t="s">
        <v>15</v>
      </c>
      <c r="D159" s="15" t="s">
        <v>503</v>
      </c>
      <c r="E159" s="15" t="s">
        <v>177</v>
      </c>
      <c r="F159" s="15">
        <v>10354</v>
      </c>
      <c r="G159" s="16" t="s">
        <v>178</v>
      </c>
      <c r="H159" s="26" t="s">
        <v>179</v>
      </c>
      <c r="I159" s="17">
        <v>15</v>
      </c>
      <c r="J159" s="18">
        <v>361</v>
      </c>
      <c r="K159" s="17">
        <v>5415</v>
      </c>
      <c r="L159" s="18">
        <v>579</v>
      </c>
      <c r="M159" s="17">
        <v>8685</v>
      </c>
      <c r="N159" s="19">
        <v>523</v>
      </c>
      <c r="O159" s="20">
        <v>7845</v>
      </c>
      <c r="P159" s="18">
        <v>441</v>
      </c>
      <c r="Q159" s="21">
        <f t="shared" si="26"/>
        <v>6615</v>
      </c>
      <c r="R159" s="18">
        <v>541</v>
      </c>
      <c r="S159" s="21">
        <v>8115</v>
      </c>
      <c r="T159" s="18">
        <v>599</v>
      </c>
      <c r="U159" s="21">
        <f>I159*T159</f>
        <v>8985</v>
      </c>
      <c r="V159" s="18">
        <v>534</v>
      </c>
      <c r="W159" s="21">
        <f>V159*I159</f>
        <v>8010</v>
      </c>
      <c r="X159" s="18">
        <v>831</v>
      </c>
      <c r="Y159" s="21">
        <f t="shared" si="23"/>
        <v>12465</v>
      </c>
      <c r="Z159" s="18">
        <v>595</v>
      </c>
      <c r="AA159" s="21">
        <f t="shared" si="24"/>
        <v>8925</v>
      </c>
      <c r="AB159" s="18">
        <v>797</v>
      </c>
      <c r="AC159" s="21">
        <f t="shared" si="27"/>
        <v>11955</v>
      </c>
      <c r="AD159" s="18">
        <v>685</v>
      </c>
      <c r="AE159" s="21">
        <f t="shared" si="28"/>
        <v>10275</v>
      </c>
      <c r="AF159" s="18">
        <v>533</v>
      </c>
      <c r="AG159" s="21">
        <f t="shared" si="29"/>
        <v>7995</v>
      </c>
    </row>
    <row r="160" spans="1:33" x14ac:dyDescent="0.25">
      <c r="A160" s="14" t="s">
        <v>13</v>
      </c>
      <c r="B160" s="15" t="s">
        <v>14</v>
      </c>
      <c r="C160" s="15" t="s">
        <v>15</v>
      </c>
      <c r="D160" s="15" t="s">
        <v>503</v>
      </c>
      <c r="E160" s="15" t="s">
        <v>180</v>
      </c>
      <c r="F160" s="15">
        <v>10355</v>
      </c>
      <c r="G160" s="16" t="s">
        <v>181</v>
      </c>
      <c r="H160" s="26" t="s">
        <v>12</v>
      </c>
      <c r="I160" s="17">
        <v>13.33</v>
      </c>
      <c r="J160" s="18">
        <v>1104</v>
      </c>
      <c r="K160" s="17">
        <v>14716.32</v>
      </c>
      <c r="L160" s="18">
        <v>1092</v>
      </c>
      <c r="M160" s="17">
        <v>14556.36</v>
      </c>
      <c r="N160" s="19">
        <v>1346</v>
      </c>
      <c r="O160" s="20">
        <v>17942.18</v>
      </c>
      <c r="P160" s="18">
        <v>1131</v>
      </c>
      <c r="Q160" s="21">
        <f t="shared" si="26"/>
        <v>15076.23</v>
      </c>
      <c r="R160" s="18">
        <v>1099</v>
      </c>
      <c r="S160" s="21">
        <v>14649.67</v>
      </c>
      <c r="T160" s="18">
        <v>1154</v>
      </c>
      <c r="U160" s="21">
        <f>I160*T160</f>
        <v>15382.82</v>
      </c>
      <c r="V160" s="18">
        <v>1287</v>
      </c>
      <c r="W160" s="21">
        <f>V160*I160</f>
        <v>17155.71</v>
      </c>
      <c r="X160" s="18">
        <v>1475</v>
      </c>
      <c r="Y160" s="21">
        <f t="shared" si="23"/>
        <v>19661.75</v>
      </c>
      <c r="Z160" s="18">
        <v>1191</v>
      </c>
      <c r="AA160" s="21">
        <f t="shared" si="24"/>
        <v>15876.03</v>
      </c>
      <c r="AB160" s="18">
        <v>1171</v>
      </c>
      <c r="AC160" s="21">
        <f t="shared" si="27"/>
        <v>15609.43</v>
      </c>
      <c r="AD160" s="18">
        <v>1470</v>
      </c>
      <c r="AE160" s="21">
        <f t="shared" si="28"/>
        <v>19595.099999999999</v>
      </c>
      <c r="AF160" s="18">
        <v>1327</v>
      </c>
      <c r="AG160" s="21">
        <f t="shared" si="29"/>
        <v>17688.91</v>
      </c>
    </row>
    <row r="161" spans="1:33" x14ac:dyDescent="0.25">
      <c r="A161" s="14" t="s">
        <v>13</v>
      </c>
      <c r="B161" s="15" t="s">
        <v>14</v>
      </c>
      <c r="C161" s="15" t="s">
        <v>15</v>
      </c>
      <c r="D161" s="15" t="s">
        <v>503</v>
      </c>
      <c r="E161" s="15" t="s">
        <v>413</v>
      </c>
      <c r="F161" s="15">
        <v>10356</v>
      </c>
      <c r="G161" s="16" t="s">
        <v>473</v>
      </c>
      <c r="H161" s="26" t="s">
        <v>47</v>
      </c>
      <c r="I161" s="17">
        <v>32.24</v>
      </c>
      <c r="J161" s="18"/>
      <c r="K161" s="17"/>
      <c r="L161" s="18">
        <v>30</v>
      </c>
      <c r="M161" s="17">
        <v>967.2</v>
      </c>
      <c r="N161" s="19">
        <v>60</v>
      </c>
      <c r="O161" s="20">
        <v>1934.4</v>
      </c>
      <c r="P161" s="18">
        <v>30</v>
      </c>
      <c r="Q161" s="21">
        <f t="shared" si="26"/>
        <v>967.2</v>
      </c>
      <c r="R161" s="18"/>
      <c r="S161" s="21"/>
      <c r="T161" s="18"/>
      <c r="U161" s="21"/>
      <c r="V161" s="18"/>
      <c r="W161" s="21"/>
      <c r="X161" s="18">
        <v>30</v>
      </c>
      <c r="Y161" s="21">
        <f t="shared" si="23"/>
        <v>967.2</v>
      </c>
      <c r="Z161" s="18"/>
      <c r="AA161" s="21">
        <f t="shared" si="24"/>
        <v>0</v>
      </c>
      <c r="AB161" s="18">
        <v>60</v>
      </c>
      <c r="AC161" s="21">
        <f t="shared" si="27"/>
        <v>1934.4</v>
      </c>
      <c r="AD161" s="18">
        <v>30</v>
      </c>
      <c r="AE161" s="21">
        <f t="shared" si="28"/>
        <v>967.2</v>
      </c>
      <c r="AF161" s="18"/>
      <c r="AG161" s="21">
        <f t="shared" si="29"/>
        <v>0</v>
      </c>
    </row>
    <row r="162" spans="1:33" x14ac:dyDescent="0.25">
      <c r="A162" s="14" t="s">
        <v>13</v>
      </c>
      <c r="B162" s="15" t="s">
        <v>14</v>
      </c>
      <c r="C162" s="15" t="s">
        <v>15</v>
      </c>
      <c r="D162" s="15" t="s">
        <v>503</v>
      </c>
      <c r="E162" s="15" t="s">
        <v>182</v>
      </c>
      <c r="F162" s="15">
        <v>10357</v>
      </c>
      <c r="G162" s="16" t="s">
        <v>183</v>
      </c>
      <c r="H162" s="26" t="s">
        <v>12</v>
      </c>
      <c r="I162" s="17">
        <v>15</v>
      </c>
      <c r="J162" s="18">
        <v>364</v>
      </c>
      <c r="K162" s="17">
        <v>5460</v>
      </c>
      <c r="L162" s="18">
        <v>307</v>
      </c>
      <c r="M162" s="17">
        <v>4605</v>
      </c>
      <c r="N162" s="19">
        <v>400</v>
      </c>
      <c r="O162" s="20">
        <v>6000</v>
      </c>
      <c r="P162" s="18">
        <v>515</v>
      </c>
      <c r="Q162" s="21">
        <f t="shared" si="26"/>
        <v>7725</v>
      </c>
      <c r="R162" s="18">
        <v>388</v>
      </c>
      <c r="S162" s="21">
        <v>5820</v>
      </c>
      <c r="T162" s="18">
        <v>560</v>
      </c>
      <c r="U162" s="21">
        <f>I162*T162</f>
        <v>8400</v>
      </c>
      <c r="V162" s="18">
        <v>438</v>
      </c>
      <c r="W162" s="21">
        <f>V162*I162</f>
        <v>6570</v>
      </c>
      <c r="X162" s="18">
        <v>415</v>
      </c>
      <c r="Y162" s="21">
        <f t="shared" si="23"/>
        <v>6225</v>
      </c>
      <c r="Z162" s="18">
        <v>408</v>
      </c>
      <c r="AA162" s="21">
        <f t="shared" si="24"/>
        <v>6120</v>
      </c>
      <c r="AB162" s="18">
        <v>387</v>
      </c>
      <c r="AC162" s="21">
        <f t="shared" si="27"/>
        <v>5805</v>
      </c>
      <c r="AD162" s="18">
        <v>358</v>
      </c>
      <c r="AE162" s="21">
        <f t="shared" si="28"/>
        <v>5370</v>
      </c>
      <c r="AF162" s="18">
        <v>369</v>
      </c>
      <c r="AG162" s="21">
        <f t="shared" si="29"/>
        <v>5535</v>
      </c>
    </row>
    <row r="163" spans="1:33" x14ac:dyDescent="0.25">
      <c r="A163" s="14" t="s">
        <v>13</v>
      </c>
      <c r="B163" s="15" t="s">
        <v>14</v>
      </c>
      <c r="C163" s="15" t="s">
        <v>15</v>
      </c>
      <c r="D163" s="15" t="s">
        <v>503</v>
      </c>
      <c r="E163" s="15" t="s">
        <v>184</v>
      </c>
      <c r="F163" s="15">
        <v>10365</v>
      </c>
      <c r="G163" s="16" t="s">
        <v>185</v>
      </c>
      <c r="H163" s="15" t="s">
        <v>39</v>
      </c>
      <c r="I163" s="17">
        <v>103</v>
      </c>
      <c r="J163" s="18">
        <v>3</v>
      </c>
      <c r="K163" s="17">
        <v>309</v>
      </c>
      <c r="L163" s="18"/>
      <c r="M163" s="17"/>
      <c r="N163" s="19"/>
      <c r="O163" s="20">
        <v>0</v>
      </c>
      <c r="P163" s="18"/>
      <c r="Q163" s="21">
        <f t="shared" si="26"/>
        <v>0</v>
      </c>
      <c r="R163" s="18"/>
      <c r="S163" s="21"/>
      <c r="T163" s="18">
        <v>9</v>
      </c>
      <c r="U163" s="21">
        <f>I163*T163</f>
        <v>927</v>
      </c>
      <c r="V163" s="18">
        <v>5</v>
      </c>
      <c r="W163" s="21">
        <f>V163*I163</f>
        <v>515</v>
      </c>
      <c r="X163" s="18">
        <v>4</v>
      </c>
      <c r="Y163" s="21">
        <f t="shared" si="23"/>
        <v>412</v>
      </c>
      <c r="Z163" s="18">
        <v>5</v>
      </c>
      <c r="AA163" s="21">
        <f t="shared" si="24"/>
        <v>515</v>
      </c>
      <c r="AB163" s="18"/>
      <c r="AC163" s="21">
        <f t="shared" si="27"/>
        <v>0</v>
      </c>
      <c r="AD163" s="18">
        <v>8</v>
      </c>
      <c r="AE163" s="21">
        <f t="shared" si="28"/>
        <v>824</v>
      </c>
      <c r="AF163" s="18">
        <v>4</v>
      </c>
      <c r="AG163" s="21">
        <f t="shared" si="29"/>
        <v>412</v>
      </c>
    </row>
    <row r="164" spans="1:33" x14ac:dyDescent="0.25">
      <c r="A164" s="14" t="s">
        <v>13</v>
      </c>
      <c r="B164" s="15" t="s">
        <v>14</v>
      </c>
      <c r="C164" s="15" t="s">
        <v>15</v>
      </c>
      <c r="D164" s="15" t="s">
        <v>503</v>
      </c>
      <c r="E164" s="15" t="s">
        <v>184</v>
      </c>
      <c r="F164" s="15">
        <v>10365</v>
      </c>
      <c r="G164" s="16" t="s">
        <v>185</v>
      </c>
      <c r="H164" s="15" t="s">
        <v>474</v>
      </c>
      <c r="I164" s="17">
        <v>2.06</v>
      </c>
      <c r="J164" s="18"/>
      <c r="K164" s="17"/>
      <c r="L164" s="18">
        <v>250</v>
      </c>
      <c r="M164" s="17">
        <v>515</v>
      </c>
      <c r="N164" s="19">
        <v>250</v>
      </c>
      <c r="O164" s="20">
        <v>515</v>
      </c>
      <c r="P164" s="18">
        <v>200</v>
      </c>
      <c r="Q164" s="21">
        <f t="shared" si="26"/>
        <v>412</v>
      </c>
      <c r="R164" s="18"/>
      <c r="S164" s="21"/>
      <c r="T164" s="18"/>
      <c r="U164" s="21"/>
      <c r="V164" s="18"/>
      <c r="W164" s="21"/>
      <c r="X164" s="18"/>
      <c r="Y164" s="21">
        <f t="shared" si="23"/>
        <v>0</v>
      </c>
      <c r="Z164" s="18"/>
      <c r="AA164" s="21">
        <f t="shared" si="24"/>
        <v>0</v>
      </c>
      <c r="AB164" s="18"/>
      <c r="AC164" s="21">
        <f t="shared" si="27"/>
        <v>0</v>
      </c>
      <c r="AD164" s="18"/>
      <c r="AE164" s="21">
        <f t="shared" si="28"/>
        <v>0</v>
      </c>
      <c r="AF164" s="18"/>
      <c r="AG164" s="21">
        <f t="shared" si="29"/>
        <v>0</v>
      </c>
    </row>
    <row r="165" spans="1:33" x14ac:dyDescent="0.25">
      <c r="A165" s="14" t="s">
        <v>13</v>
      </c>
      <c r="B165" s="15" t="s">
        <v>14</v>
      </c>
      <c r="C165" s="15" t="s">
        <v>15</v>
      </c>
      <c r="D165" s="15" t="s">
        <v>503</v>
      </c>
      <c r="E165" s="15" t="s">
        <v>186</v>
      </c>
      <c r="F165" s="15">
        <v>10369</v>
      </c>
      <c r="G165" s="16" t="s">
        <v>187</v>
      </c>
      <c r="H165" s="26" t="s">
        <v>30</v>
      </c>
      <c r="I165" s="17">
        <v>16.27</v>
      </c>
      <c r="J165" s="18">
        <v>108</v>
      </c>
      <c r="K165" s="17">
        <v>1757.1599999999999</v>
      </c>
      <c r="L165" s="18">
        <v>70</v>
      </c>
      <c r="M165" s="17">
        <v>1138.8999999999999</v>
      </c>
      <c r="N165" s="19">
        <v>65</v>
      </c>
      <c r="O165" s="20">
        <v>1057.55</v>
      </c>
      <c r="P165" s="18">
        <v>86</v>
      </c>
      <c r="Q165" s="21">
        <f t="shared" si="26"/>
        <v>1399.22</v>
      </c>
      <c r="R165" s="18">
        <v>85</v>
      </c>
      <c r="S165" s="21">
        <v>1382.95</v>
      </c>
      <c r="T165" s="18">
        <v>80</v>
      </c>
      <c r="U165" s="21">
        <f>I165*T165</f>
        <v>1301.5999999999999</v>
      </c>
      <c r="V165" s="18">
        <v>106</v>
      </c>
      <c r="W165" s="21">
        <f>V165*I165</f>
        <v>1724.62</v>
      </c>
      <c r="X165" s="18">
        <v>85</v>
      </c>
      <c r="Y165" s="21">
        <f t="shared" si="23"/>
        <v>1382.95</v>
      </c>
      <c r="Z165" s="18">
        <v>68</v>
      </c>
      <c r="AA165" s="21">
        <f t="shared" si="24"/>
        <v>1106.3599999999999</v>
      </c>
      <c r="AB165" s="18">
        <v>77</v>
      </c>
      <c r="AC165" s="21">
        <f t="shared" si="27"/>
        <v>1252.79</v>
      </c>
      <c r="AD165" s="18">
        <v>44</v>
      </c>
      <c r="AE165" s="21">
        <f t="shared" si="28"/>
        <v>715.88</v>
      </c>
      <c r="AF165" s="18">
        <v>96</v>
      </c>
      <c r="AG165" s="21">
        <f t="shared" si="29"/>
        <v>1561.92</v>
      </c>
    </row>
    <row r="166" spans="1:33" x14ac:dyDescent="0.25">
      <c r="A166" s="14" t="s">
        <v>13</v>
      </c>
      <c r="B166" s="15" t="s">
        <v>14</v>
      </c>
      <c r="C166" s="15" t="s">
        <v>15</v>
      </c>
      <c r="D166" s="15" t="s">
        <v>503</v>
      </c>
      <c r="E166" s="15" t="s">
        <v>188</v>
      </c>
      <c r="F166" s="15">
        <v>10373</v>
      </c>
      <c r="G166" s="16" t="s">
        <v>189</v>
      </c>
      <c r="H166" s="26" t="s">
        <v>12</v>
      </c>
      <c r="I166" s="17">
        <v>11.54</v>
      </c>
      <c r="J166" s="18">
        <v>89</v>
      </c>
      <c r="K166" s="17">
        <v>1027.06</v>
      </c>
      <c r="L166" s="18">
        <v>65</v>
      </c>
      <c r="M166" s="17">
        <v>750.09999999999991</v>
      </c>
      <c r="N166" s="19">
        <v>111</v>
      </c>
      <c r="O166" s="20">
        <v>1280.9399999999998</v>
      </c>
      <c r="P166" s="18">
        <v>106</v>
      </c>
      <c r="Q166" s="21">
        <f t="shared" si="26"/>
        <v>1223.24</v>
      </c>
      <c r="R166" s="18">
        <v>149</v>
      </c>
      <c r="S166" s="21">
        <v>1719.4599999999998</v>
      </c>
      <c r="T166" s="18">
        <v>60</v>
      </c>
      <c r="U166" s="21">
        <f>I166*T166</f>
        <v>692.4</v>
      </c>
      <c r="V166" s="18">
        <v>76</v>
      </c>
      <c r="W166" s="21">
        <f>V166*I166</f>
        <v>877.04</v>
      </c>
      <c r="X166" s="18">
        <v>127</v>
      </c>
      <c r="Y166" s="21">
        <f t="shared" si="23"/>
        <v>1465.58</v>
      </c>
      <c r="Z166" s="18">
        <v>65</v>
      </c>
      <c r="AA166" s="21">
        <f t="shared" si="24"/>
        <v>750.09999999999991</v>
      </c>
      <c r="AB166" s="18">
        <v>123</v>
      </c>
      <c r="AC166" s="21">
        <f t="shared" si="27"/>
        <v>1419.4199999999998</v>
      </c>
      <c r="AD166" s="18">
        <v>70</v>
      </c>
      <c r="AE166" s="21">
        <f t="shared" si="28"/>
        <v>807.8</v>
      </c>
      <c r="AF166" s="18">
        <v>124</v>
      </c>
      <c r="AG166" s="21">
        <f t="shared" si="29"/>
        <v>1430.9599999999998</v>
      </c>
    </row>
    <row r="167" spans="1:33" x14ac:dyDescent="0.25">
      <c r="A167" s="14" t="s">
        <v>13</v>
      </c>
      <c r="B167" s="15" t="s">
        <v>14</v>
      </c>
      <c r="C167" s="15" t="s">
        <v>15</v>
      </c>
      <c r="D167" s="15" t="s">
        <v>503</v>
      </c>
      <c r="E167" s="15" t="s">
        <v>190</v>
      </c>
      <c r="F167" s="15">
        <v>10375</v>
      </c>
      <c r="G167" s="16" t="s">
        <v>191</v>
      </c>
      <c r="H167" s="15" t="s">
        <v>39</v>
      </c>
      <c r="I167" s="17">
        <v>19</v>
      </c>
      <c r="J167" s="18">
        <v>2</v>
      </c>
      <c r="K167" s="17">
        <v>38</v>
      </c>
      <c r="L167" s="18">
        <v>1</v>
      </c>
      <c r="M167" s="17">
        <v>19</v>
      </c>
      <c r="N167" s="19"/>
      <c r="O167" s="20">
        <v>0</v>
      </c>
      <c r="P167" s="18">
        <v>1</v>
      </c>
      <c r="Q167" s="21">
        <f t="shared" si="26"/>
        <v>19</v>
      </c>
      <c r="R167" s="18">
        <v>1</v>
      </c>
      <c r="S167" s="21">
        <v>19</v>
      </c>
      <c r="T167" s="18">
        <v>1</v>
      </c>
      <c r="U167" s="21">
        <f>I167*T167</f>
        <v>19</v>
      </c>
      <c r="V167" s="18"/>
      <c r="W167" s="21"/>
      <c r="X167" s="18"/>
      <c r="Y167" s="21">
        <f t="shared" si="23"/>
        <v>0</v>
      </c>
      <c r="Z167" s="18"/>
      <c r="AA167" s="21">
        <f t="shared" si="24"/>
        <v>0</v>
      </c>
      <c r="AB167" s="18">
        <v>1</v>
      </c>
      <c r="AC167" s="21">
        <f t="shared" si="27"/>
        <v>19</v>
      </c>
      <c r="AD167" s="18"/>
      <c r="AE167" s="21">
        <f t="shared" si="28"/>
        <v>0</v>
      </c>
      <c r="AF167" s="18"/>
      <c r="AG167" s="21">
        <f t="shared" si="29"/>
        <v>0</v>
      </c>
    </row>
    <row r="168" spans="1:33" x14ac:dyDescent="0.25">
      <c r="A168" s="14" t="s">
        <v>13</v>
      </c>
      <c r="B168" s="15" t="s">
        <v>14</v>
      </c>
      <c r="C168" s="15" t="s">
        <v>15</v>
      </c>
      <c r="D168" s="15" t="s">
        <v>503</v>
      </c>
      <c r="E168" s="15" t="s">
        <v>190</v>
      </c>
      <c r="F168" s="15">
        <v>10375</v>
      </c>
      <c r="G168" s="16" t="s">
        <v>191</v>
      </c>
      <c r="H168" s="15" t="s">
        <v>40</v>
      </c>
      <c r="I168" s="17">
        <v>0.19</v>
      </c>
      <c r="J168" s="18">
        <v>9</v>
      </c>
      <c r="K168" s="17">
        <v>1.71</v>
      </c>
      <c r="L168" s="18">
        <v>7</v>
      </c>
      <c r="M168" s="17">
        <v>1.33</v>
      </c>
      <c r="N168" s="19">
        <v>359</v>
      </c>
      <c r="O168" s="20">
        <v>68.209999999999994</v>
      </c>
      <c r="P168" s="18">
        <v>330</v>
      </c>
      <c r="Q168" s="21">
        <f t="shared" si="26"/>
        <v>62.7</v>
      </c>
      <c r="R168" s="18">
        <v>94</v>
      </c>
      <c r="S168" s="21">
        <v>17.86</v>
      </c>
      <c r="T168" s="18">
        <v>115</v>
      </c>
      <c r="U168" s="21">
        <f>I168*T168</f>
        <v>21.85</v>
      </c>
      <c r="V168" s="18">
        <v>93</v>
      </c>
      <c r="W168" s="21">
        <f>V168*I168</f>
        <v>17.670000000000002</v>
      </c>
      <c r="X168" s="18">
        <v>180</v>
      </c>
      <c r="Y168" s="21">
        <f t="shared" si="23"/>
        <v>34.200000000000003</v>
      </c>
      <c r="Z168" s="18">
        <v>106</v>
      </c>
      <c r="AA168" s="21">
        <f t="shared" si="24"/>
        <v>20.14</v>
      </c>
      <c r="AB168" s="18">
        <v>138</v>
      </c>
      <c r="AC168" s="21">
        <f t="shared" si="27"/>
        <v>26.22</v>
      </c>
      <c r="AD168" s="18">
        <v>134</v>
      </c>
      <c r="AE168" s="21">
        <f t="shared" si="28"/>
        <v>25.46</v>
      </c>
      <c r="AF168" s="18">
        <v>134</v>
      </c>
      <c r="AG168" s="21">
        <f t="shared" si="29"/>
        <v>25.46</v>
      </c>
    </row>
    <row r="169" spans="1:33" x14ac:dyDescent="0.25">
      <c r="A169" s="14" t="s">
        <v>13</v>
      </c>
      <c r="B169" s="15" t="s">
        <v>14</v>
      </c>
      <c r="C169" s="15" t="s">
        <v>15</v>
      </c>
      <c r="D169" s="15" t="s">
        <v>503</v>
      </c>
      <c r="E169" s="15" t="s">
        <v>192</v>
      </c>
      <c r="F169" s="15">
        <v>10382</v>
      </c>
      <c r="G169" s="16" t="s">
        <v>193</v>
      </c>
      <c r="H169" s="15" t="s">
        <v>39</v>
      </c>
      <c r="I169" s="17">
        <v>4.4000000000000004</v>
      </c>
      <c r="J169" s="18">
        <v>4</v>
      </c>
      <c r="K169" s="17">
        <v>17.600000000000001</v>
      </c>
      <c r="L169" s="18">
        <v>4</v>
      </c>
      <c r="M169" s="17">
        <v>17.600000000000001</v>
      </c>
      <c r="N169" s="19"/>
      <c r="O169" s="20">
        <v>0</v>
      </c>
      <c r="P169" s="18">
        <v>3</v>
      </c>
      <c r="Q169" s="21">
        <f t="shared" si="26"/>
        <v>13.200000000000001</v>
      </c>
      <c r="R169" s="18">
        <v>7</v>
      </c>
      <c r="S169" s="21">
        <v>30.800000000000004</v>
      </c>
      <c r="T169" s="18"/>
      <c r="U169" s="21"/>
      <c r="V169" s="18"/>
      <c r="W169" s="21"/>
      <c r="X169" s="18">
        <v>1</v>
      </c>
      <c r="Y169" s="21">
        <f t="shared" si="23"/>
        <v>4.4000000000000004</v>
      </c>
      <c r="Z169" s="18"/>
      <c r="AA169" s="21">
        <f t="shared" si="24"/>
        <v>0</v>
      </c>
      <c r="AB169" s="18">
        <v>1</v>
      </c>
      <c r="AC169" s="21">
        <f t="shared" si="27"/>
        <v>4.4000000000000004</v>
      </c>
      <c r="AD169" s="18">
        <v>1</v>
      </c>
      <c r="AE169" s="21">
        <f t="shared" si="28"/>
        <v>4.4000000000000004</v>
      </c>
      <c r="AF169" s="18"/>
      <c r="AG169" s="21">
        <f t="shared" si="29"/>
        <v>0</v>
      </c>
    </row>
    <row r="170" spans="1:33" x14ac:dyDescent="0.25">
      <c r="A170" s="14" t="s">
        <v>13</v>
      </c>
      <c r="B170" s="15" t="s">
        <v>14</v>
      </c>
      <c r="C170" s="15" t="s">
        <v>15</v>
      </c>
      <c r="D170" s="15" t="s">
        <v>503</v>
      </c>
      <c r="E170" s="15" t="s">
        <v>192</v>
      </c>
      <c r="F170" s="15">
        <v>10382</v>
      </c>
      <c r="G170" s="16" t="s">
        <v>193</v>
      </c>
      <c r="H170" s="15" t="s">
        <v>40</v>
      </c>
      <c r="I170" s="17">
        <v>0.44</v>
      </c>
      <c r="J170" s="18">
        <v>1</v>
      </c>
      <c r="K170" s="17">
        <v>0.44</v>
      </c>
      <c r="L170" s="18">
        <v>17</v>
      </c>
      <c r="M170" s="17">
        <v>7.48</v>
      </c>
      <c r="N170" s="19">
        <v>36</v>
      </c>
      <c r="O170" s="20">
        <v>15.84</v>
      </c>
      <c r="P170" s="18">
        <v>41</v>
      </c>
      <c r="Q170" s="21">
        <f t="shared" si="26"/>
        <v>18.04</v>
      </c>
      <c r="R170" s="18"/>
      <c r="S170" s="21"/>
      <c r="T170" s="18">
        <v>9</v>
      </c>
      <c r="U170" s="21">
        <f>I170*T170</f>
        <v>3.96</v>
      </c>
      <c r="V170" s="18">
        <v>11</v>
      </c>
      <c r="W170" s="21">
        <f>V170*I170</f>
        <v>4.84</v>
      </c>
      <c r="X170" s="18">
        <v>3</v>
      </c>
      <c r="Y170" s="21">
        <f t="shared" si="23"/>
        <v>1.32</v>
      </c>
      <c r="Z170" s="18">
        <v>12</v>
      </c>
      <c r="AA170" s="21">
        <f t="shared" si="24"/>
        <v>5.28</v>
      </c>
      <c r="AB170" s="18">
        <v>2</v>
      </c>
      <c r="AC170" s="21">
        <f t="shared" si="27"/>
        <v>0.88</v>
      </c>
      <c r="AD170" s="18">
        <v>17</v>
      </c>
      <c r="AE170" s="21">
        <f t="shared" si="28"/>
        <v>7.48</v>
      </c>
      <c r="AF170" s="18">
        <v>10</v>
      </c>
      <c r="AG170" s="21">
        <f t="shared" si="29"/>
        <v>4.4000000000000004</v>
      </c>
    </row>
    <row r="171" spans="1:33" x14ac:dyDescent="0.25">
      <c r="A171" s="14" t="s">
        <v>13</v>
      </c>
      <c r="B171" s="15" t="s">
        <v>14</v>
      </c>
      <c r="C171" s="15" t="s">
        <v>15</v>
      </c>
      <c r="D171" s="15" t="s">
        <v>503</v>
      </c>
      <c r="E171" s="15" t="s">
        <v>426</v>
      </c>
      <c r="F171" s="15">
        <v>10386</v>
      </c>
      <c r="G171" s="16" t="s">
        <v>427</v>
      </c>
      <c r="H171" s="15" t="s">
        <v>39</v>
      </c>
      <c r="I171" s="17">
        <v>70</v>
      </c>
      <c r="J171" s="18"/>
      <c r="K171" s="17"/>
      <c r="L171" s="18"/>
      <c r="M171" s="17"/>
      <c r="N171" s="19"/>
      <c r="O171" s="20">
        <v>0</v>
      </c>
      <c r="P171" s="18"/>
      <c r="Q171" s="21">
        <f t="shared" si="26"/>
        <v>0</v>
      </c>
      <c r="R171" s="18"/>
      <c r="S171" s="21"/>
      <c r="T171" s="18"/>
      <c r="U171" s="21"/>
      <c r="V171" s="18"/>
      <c r="W171" s="21"/>
      <c r="X171" s="18">
        <v>1</v>
      </c>
      <c r="Y171" s="21">
        <f t="shared" si="23"/>
        <v>70</v>
      </c>
      <c r="Z171" s="18">
        <v>1</v>
      </c>
      <c r="AA171" s="21">
        <f t="shared" si="24"/>
        <v>70</v>
      </c>
      <c r="AB171" s="18">
        <v>3</v>
      </c>
      <c r="AC171" s="21">
        <f t="shared" si="27"/>
        <v>210</v>
      </c>
      <c r="AD171" s="18"/>
      <c r="AE171" s="21">
        <f t="shared" si="28"/>
        <v>0</v>
      </c>
      <c r="AF171" s="18">
        <v>2</v>
      </c>
      <c r="AG171" s="21">
        <f t="shared" si="29"/>
        <v>140</v>
      </c>
    </row>
    <row r="172" spans="1:33" x14ac:dyDescent="0.25">
      <c r="A172" s="14" t="s">
        <v>13</v>
      </c>
      <c r="B172" s="15" t="s">
        <v>14</v>
      </c>
      <c r="C172" s="15" t="s">
        <v>15</v>
      </c>
      <c r="D172" s="15" t="s">
        <v>503</v>
      </c>
      <c r="E172" s="15" t="s">
        <v>194</v>
      </c>
      <c r="F172" s="15">
        <v>10388</v>
      </c>
      <c r="G172" s="16" t="s">
        <v>195</v>
      </c>
      <c r="H172" s="15" t="s">
        <v>39</v>
      </c>
      <c r="I172" s="17">
        <v>10.4</v>
      </c>
      <c r="J172" s="18">
        <v>6</v>
      </c>
      <c r="K172" s="17">
        <v>62.400000000000006</v>
      </c>
      <c r="L172" s="18">
        <v>5</v>
      </c>
      <c r="M172" s="17">
        <v>52</v>
      </c>
      <c r="N172" s="19"/>
      <c r="O172" s="20">
        <v>0</v>
      </c>
      <c r="P172" s="18"/>
      <c r="Q172" s="21">
        <f t="shared" si="26"/>
        <v>0</v>
      </c>
      <c r="R172" s="18">
        <v>11</v>
      </c>
      <c r="S172" s="21">
        <v>114.4</v>
      </c>
      <c r="T172" s="18">
        <v>6</v>
      </c>
      <c r="U172" s="21">
        <f>I172*T172</f>
        <v>62.400000000000006</v>
      </c>
      <c r="V172" s="18">
        <v>6</v>
      </c>
      <c r="W172" s="21">
        <f>V172*I172</f>
        <v>62.400000000000006</v>
      </c>
      <c r="X172" s="18">
        <v>11</v>
      </c>
      <c r="Y172" s="21">
        <f t="shared" si="23"/>
        <v>114.4</v>
      </c>
      <c r="Z172" s="18">
        <v>9</v>
      </c>
      <c r="AA172" s="21">
        <f t="shared" si="24"/>
        <v>93.600000000000009</v>
      </c>
      <c r="AB172" s="18">
        <v>10</v>
      </c>
      <c r="AC172" s="21">
        <f t="shared" si="27"/>
        <v>104</v>
      </c>
      <c r="AD172" s="18">
        <v>2</v>
      </c>
      <c r="AE172" s="21">
        <f t="shared" si="28"/>
        <v>20.8</v>
      </c>
      <c r="AF172" s="18">
        <v>7</v>
      </c>
      <c r="AG172" s="21">
        <f t="shared" si="29"/>
        <v>72.8</v>
      </c>
    </row>
    <row r="173" spans="1:33" x14ac:dyDescent="0.25">
      <c r="A173" s="14" t="s">
        <v>13</v>
      </c>
      <c r="B173" s="15" t="s">
        <v>14</v>
      </c>
      <c r="C173" s="15" t="s">
        <v>15</v>
      </c>
      <c r="D173" s="15" t="s">
        <v>503</v>
      </c>
      <c r="E173" s="15" t="s">
        <v>194</v>
      </c>
      <c r="F173" s="15">
        <v>10388</v>
      </c>
      <c r="G173" s="16" t="s">
        <v>195</v>
      </c>
      <c r="H173" s="15" t="s">
        <v>40</v>
      </c>
      <c r="I173" s="17">
        <v>0.52</v>
      </c>
      <c r="J173" s="18"/>
      <c r="K173" s="17"/>
      <c r="L173" s="18">
        <v>80</v>
      </c>
      <c r="M173" s="17">
        <v>41.6</v>
      </c>
      <c r="N173" s="19">
        <v>140</v>
      </c>
      <c r="O173" s="20">
        <v>72.8</v>
      </c>
      <c r="P173" s="18">
        <v>62</v>
      </c>
      <c r="Q173" s="21">
        <f t="shared" si="26"/>
        <v>32.24</v>
      </c>
      <c r="R173" s="18"/>
      <c r="S173" s="21"/>
      <c r="T173" s="18"/>
      <c r="U173" s="21"/>
      <c r="V173" s="18">
        <v>2</v>
      </c>
      <c r="W173" s="21">
        <f>V173*I173</f>
        <v>1.04</v>
      </c>
      <c r="X173" s="18"/>
      <c r="Y173" s="21">
        <f t="shared" si="23"/>
        <v>0</v>
      </c>
      <c r="Z173" s="18"/>
      <c r="AA173" s="21">
        <f t="shared" si="24"/>
        <v>0</v>
      </c>
      <c r="AB173" s="18"/>
      <c r="AC173" s="21">
        <f t="shared" si="27"/>
        <v>0</v>
      </c>
      <c r="AD173" s="18"/>
      <c r="AE173" s="21">
        <f t="shared" si="28"/>
        <v>0</v>
      </c>
      <c r="AF173" s="18">
        <v>10</v>
      </c>
      <c r="AG173" s="21">
        <f t="shared" si="29"/>
        <v>5.2</v>
      </c>
    </row>
    <row r="174" spans="1:33" x14ac:dyDescent="0.25">
      <c r="A174" s="14" t="s">
        <v>13</v>
      </c>
      <c r="B174" s="15" t="s">
        <v>14</v>
      </c>
      <c r="C174" s="15" t="s">
        <v>15</v>
      </c>
      <c r="D174" s="15" t="s">
        <v>503</v>
      </c>
      <c r="E174" s="15" t="s">
        <v>548</v>
      </c>
      <c r="F174" s="15">
        <v>10389</v>
      </c>
      <c r="G174" s="16" t="s">
        <v>549</v>
      </c>
      <c r="H174" s="15" t="s">
        <v>39</v>
      </c>
      <c r="I174" s="17">
        <v>188.85</v>
      </c>
      <c r="J174" s="18"/>
      <c r="K174" s="17"/>
      <c r="L174" s="18"/>
      <c r="M174" s="17"/>
      <c r="N174" s="19"/>
      <c r="O174" s="20">
        <v>0</v>
      </c>
      <c r="P174" s="18"/>
      <c r="Q174" s="21">
        <f t="shared" si="26"/>
        <v>0</v>
      </c>
      <c r="R174" s="18"/>
      <c r="S174" s="21"/>
      <c r="T174" s="18"/>
      <c r="U174" s="21"/>
      <c r="V174" s="18"/>
      <c r="W174" s="21"/>
      <c r="X174" s="18">
        <v>1</v>
      </c>
      <c r="Y174" s="21">
        <f t="shared" si="23"/>
        <v>188.85</v>
      </c>
      <c r="Z174" s="18">
        <v>1</v>
      </c>
      <c r="AA174" s="21">
        <f t="shared" si="24"/>
        <v>188.85</v>
      </c>
      <c r="AB174" s="18">
        <v>1</v>
      </c>
      <c r="AC174" s="21">
        <f t="shared" si="27"/>
        <v>188.85</v>
      </c>
      <c r="AD174" s="18">
        <v>3</v>
      </c>
      <c r="AE174" s="21">
        <f t="shared" si="28"/>
        <v>566.54999999999995</v>
      </c>
      <c r="AF174" s="18">
        <v>2</v>
      </c>
      <c r="AG174" s="21">
        <f t="shared" si="29"/>
        <v>377.7</v>
      </c>
    </row>
    <row r="175" spans="1:33" x14ac:dyDescent="0.25">
      <c r="A175" s="14" t="s">
        <v>13</v>
      </c>
      <c r="B175" s="15" t="s">
        <v>14</v>
      </c>
      <c r="C175" s="15" t="s">
        <v>15</v>
      </c>
      <c r="D175" s="15" t="s">
        <v>503</v>
      </c>
      <c r="E175" s="15" t="s">
        <v>196</v>
      </c>
      <c r="F175" s="15">
        <v>10395</v>
      </c>
      <c r="G175" s="16" t="s">
        <v>197</v>
      </c>
      <c r="H175" s="26" t="s">
        <v>36</v>
      </c>
      <c r="I175" s="17">
        <v>2.93</v>
      </c>
      <c r="J175" s="18">
        <v>90</v>
      </c>
      <c r="K175" s="17">
        <v>263.7</v>
      </c>
      <c r="L175" s="18">
        <v>105</v>
      </c>
      <c r="M175" s="17">
        <v>307.65000000000003</v>
      </c>
      <c r="N175" s="19">
        <v>98</v>
      </c>
      <c r="O175" s="20">
        <v>287.14000000000004</v>
      </c>
      <c r="P175" s="18">
        <v>139</v>
      </c>
      <c r="Q175" s="21">
        <f t="shared" si="26"/>
        <v>407.27000000000004</v>
      </c>
      <c r="R175" s="18">
        <v>106</v>
      </c>
      <c r="S175" s="21">
        <v>310.58000000000004</v>
      </c>
      <c r="T175" s="18">
        <v>60</v>
      </c>
      <c r="U175" s="21">
        <f>I175*T175</f>
        <v>175.8</v>
      </c>
      <c r="V175" s="18">
        <v>78</v>
      </c>
      <c r="W175" s="21">
        <f>V175*I175</f>
        <v>228.54000000000002</v>
      </c>
      <c r="X175" s="18">
        <v>28</v>
      </c>
      <c r="Y175" s="21">
        <f t="shared" ref="Y175:Y194" si="32">X175*I175</f>
        <v>82.04</v>
      </c>
      <c r="Z175" s="18">
        <v>95</v>
      </c>
      <c r="AA175" s="21">
        <f t="shared" ref="AA175:AA194" si="33">Z175*I175</f>
        <v>278.35000000000002</v>
      </c>
      <c r="AB175" s="18">
        <v>70</v>
      </c>
      <c r="AC175" s="21">
        <f t="shared" si="27"/>
        <v>205.10000000000002</v>
      </c>
      <c r="AD175" s="18">
        <v>71</v>
      </c>
      <c r="AE175" s="21">
        <f t="shared" si="28"/>
        <v>208.03</v>
      </c>
      <c r="AF175" s="18">
        <v>90</v>
      </c>
      <c r="AG175" s="21">
        <f t="shared" si="29"/>
        <v>263.7</v>
      </c>
    </row>
    <row r="176" spans="1:33" x14ac:dyDescent="0.25">
      <c r="A176" s="14" t="s">
        <v>13</v>
      </c>
      <c r="B176" s="15" t="s">
        <v>14</v>
      </c>
      <c r="C176" s="15" t="s">
        <v>15</v>
      </c>
      <c r="D176" s="15" t="s">
        <v>503</v>
      </c>
      <c r="E176" s="15" t="s">
        <v>198</v>
      </c>
      <c r="F176" s="15">
        <v>10396</v>
      </c>
      <c r="G176" s="16" t="s">
        <v>199</v>
      </c>
      <c r="H176" s="15" t="s">
        <v>66</v>
      </c>
      <c r="I176" s="17">
        <v>1.36</v>
      </c>
      <c r="J176" s="18">
        <v>64</v>
      </c>
      <c r="K176" s="17">
        <v>87.04</v>
      </c>
      <c r="L176" s="18">
        <v>213</v>
      </c>
      <c r="M176" s="17">
        <v>289.68</v>
      </c>
      <c r="N176" s="19">
        <v>327</v>
      </c>
      <c r="O176" s="20">
        <v>444.72</v>
      </c>
      <c r="P176" s="18">
        <v>436</v>
      </c>
      <c r="Q176" s="21">
        <f t="shared" si="26"/>
        <v>592.96</v>
      </c>
      <c r="R176" s="18">
        <v>128</v>
      </c>
      <c r="S176" s="21">
        <v>174.08</v>
      </c>
      <c r="T176" s="18">
        <v>225</v>
      </c>
      <c r="U176" s="21">
        <f>I176*T176</f>
        <v>306</v>
      </c>
      <c r="V176" s="18">
        <v>283</v>
      </c>
      <c r="W176" s="21">
        <f>V176*I176</f>
        <v>384.88000000000005</v>
      </c>
      <c r="X176" s="18">
        <v>445</v>
      </c>
      <c r="Y176" s="21">
        <f t="shared" si="32"/>
        <v>605.20000000000005</v>
      </c>
      <c r="Z176" s="18">
        <v>377</v>
      </c>
      <c r="AA176" s="21">
        <f t="shared" si="33"/>
        <v>512.72</v>
      </c>
      <c r="AB176" s="18">
        <v>390</v>
      </c>
      <c r="AC176" s="21">
        <f t="shared" si="27"/>
        <v>530.40000000000009</v>
      </c>
      <c r="AD176" s="18">
        <v>310</v>
      </c>
      <c r="AE176" s="21">
        <f t="shared" si="28"/>
        <v>421.6</v>
      </c>
      <c r="AF176" s="18">
        <v>352</v>
      </c>
      <c r="AG176" s="21">
        <f t="shared" si="29"/>
        <v>478.72</v>
      </c>
    </row>
    <row r="177" spans="1:33" x14ac:dyDescent="0.25">
      <c r="A177" s="14" t="s">
        <v>13</v>
      </c>
      <c r="B177" s="15" t="s">
        <v>14</v>
      </c>
      <c r="C177" s="15" t="s">
        <v>15</v>
      </c>
      <c r="D177" s="15" t="s">
        <v>503</v>
      </c>
      <c r="E177" s="15" t="s">
        <v>198</v>
      </c>
      <c r="F177" s="15">
        <v>10396</v>
      </c>
      <c r="G177" s="16" t="s">
        <v>199</v>
      </c>
      <c r="H177" s="15" t="s">
        <v>39</v>
      </c>
      <c r="I177" s="17">
        <v>8.16</v>
      </c>
      <c r="J177" s="18">
        <v>39</v>
      </c>
      <c r="K177" s="17">
        <v>318.24</v>
      </c>
      <c r="L177" s="18">
        <v>53</v>
      </c>
      <c r="M177" s="17">
        <v>432.48</v>
      </c>
      <c r="N177" s="19"/>
      <c r="O177" s="20">
        <v>0</v>
      </c>
      <c r="P177" s="18"/>
      <c r="Q177" s="21">
        <f t="shared" si="26"/>
        <v>0</v>
      </c>
      <c r="R177" s="18">
        <v>37</v>
      </c>
      <c r="S177" s="21">
        <v>301.92</v>
      </c>
      <c r="T177" s="18">
        <v>22</v>
      </c>
      <c r="U177" s="21">
        <f>I177*T177</f>
        <v>179.52</v>
      </c>
      <c r="V177" s="18">
        <v>8</v>
      </c>
      <c r="W177" s="21">
        <f>V177*I177</f>
        <v>65.28</v>
      </c>
      <c r="X177" s="18">
        <v>12</v>
      </c>
      <c r="Y177" s="21">
        <f t="shared" si="32"/>
        <v>97.92</v>
      </c>
      <c r="Z177" s="18">
        <v>16</v>
      </c>
      <c r="AA177" s="21">
        <f t="shared" si="33"/>
        <v>130.56</v>
      </c>
      <c r="AB177" s="18">
        <v>21</v>
      </c>
      <c r="AC177" s="21">
        <f t="shared" si="27"/>
        <v>171.36</v>
      </c>
      <c r="AD177" s="18">
        <v>11</v>
      </c>
      <c r="AE177" s="21">
        <f t="shared" si="28"/>
        <v>89.76</v>
      </c>
      <c r="AF177" s="18">
        <v>14</v>
      </c>
      <c r="AG177" s="21">
        <f t="shared" si="29"/>
        <v>114.24000000000001</v>
      </c>
    </row>
    <row r="178" spans="1:33" x14ac:dyDescent="0.25">
      <c r="A178" s="14" t="s">
        <v>13</v>
      </c>
      <c r="B178" s="15" t="s">
        <v>14</v>
      </c>
      <c r="C178" s="15" t="s">
        <v>15</v>
      </c>
      <c r="D178" s="15" t="s">
        <v>503</v>
      </c>
      <c r="E178" s="26" t="s">
        <v>475</v>
      </c>
      <c r="F178" s="15">
        <v>10397</v>
      </c>
      <c r="G178" s="16" t="s">
        <v>200</v>
      </c>
      <c r="H178" s="26" t="s">
        <v>30</v>
      </c>
      <c r="I178" s="17">
        <v>152.44</v>
      </c>
      <c r="J178" s="18">
        <v>1</v>
      </c>
      <c r="K178" s="17">
        <v>152.44</v>
      </c>
      <c r="L178" s="18">
        <v>1</v>
      </c>
      <c r="M178" s="17">
        <v>152.44</v>
      </c>
      <c r="N178" s="19">
        <v>1</v>
      </c>
      <c r="O178" s="20">
        <v>152.44</v>
      </c>
      <c r="P178" s="18">
        <v>2</v>
      </c>
      <c r="Q178" s="21">
        <f t="shared" si="26"/>
        <v>304.88</v>
      </c>
      <c r="R178" s="18"/>
      <c r="S178" s="21"/>
      <c r="T178" s="18">
        <v>1</v>
      </c>
      <c r="U178" s="21">
        <f>I178*T178</f>
        <v>152.44</v>
      </c>
      <c r="V178" s="18"/>
      <c r="W178" s="21"/>
      <c r="X178" s="18">
        <v>2</v>
      </c>
      <c r="Y178" s="21">
        <f t="shared" si="32"/>
        <v>304.88</v>
      </c>
      <c r="Z178" s="18"/>
      <c r="AA178" s="21">
        <f t="shared" si="33"/>
        <v>0</v>
      </c>
      <c r="AB178" s="18"/>
      <c r="AC178" s="21">
        <f t="shared" si="27"/>
        <v>0</v>
      </c>
      <c r="AD178" s="18">
        <v>2</v>
      </c>
      <c r="AE178" s="21">
        <f t="shared" si="28"/>
        <v>304.88</v>
      </c>
      <c r="AF178" s="18">
        <v>2</v>
      </c>
      <c r="AG178" s="21">
        <f t="shared" si="29"/>
        <v>304.88</v>
      </c>
    </row>
    <row r="179" spans="1:33" x14ac:dyDescent="0.25">
      <c r="A179" s="14" t="s">
        <v>13</v>
      </c>
      <c r="B179" s="15" t="s">
        <v>14</v>
      </c>
      <c r="C179" s="15" t="s">
        <v>15</v>
      </c>
      <c r="D179" s="15" t="s">
        <v>503</v>
      </c>
      <c r="E179" s="15" t="s">
        <v>201</v>
      </c>
      <c r="F179" s="15">
        <v>10400</v>
      </c>
      <c r="G179" s="16" t="s">
        <v>202</v>
      </c>
      <c r="H179" s="15" t="s">
        <v>39</v>
      </c>
      <c r="I179" s="17">
        <v>6.05</v>
      </c>
      <c r="J179" s="18">
        <v>1</v>
      </c>
      <c r="K179" s="17">
        <v>6.05</v>
      </c>
      <c r="L179" s="18"/>
      <c r="M179" s="17"/>
      <c r="N179" s="19"/>
      <c r="O179" s="20">
        <v>0</v>
      </c>
      <c r="P179" s="18"/>
      <c r="Q179" s="21">
        <f t="shared" si="26"/>
        <v>0</v>
      </c>
      <c r="R179" s="18"/>
      <c r="S179" s="21"/>
      <c r="T179" s="18"/>
      <c r="U179" s="21"/>
      <c r="V179" s="18"/>
      <c r="W179" s="21"/>
      <c r="X179" s="18"/>
      <c r="Y179" s="21">
        <f t="shared" si="32"/>
        <v>0</v>
      </c>
      <c r="Z179" s="18"/>
      <c r="AA179" s="21">
        <f t="shared" si="33"/>
        <v>0</v>
      </c>
      <c r="AB179" s="18">
        <v>1</v>
      </c>
      <c r="AC179" s="21">
        <f t="shared" si="27"/>
        <v>6.05</v>
      </c>
      <c r="AD179" s="18">
        <v>1</v>
      </c>
      <c r="AE179" s="21">
        <f t="shared" si="28"/>
        <v>6.05</v>
      </c>
      <c r="AF179" s="18"/>
      <c r="AG179" s="21">
        <f t="shared" si="29"/>
        <v>0</v>
      </c>
    </row>
    <row r="180" spans="1:33" x14ac:dyDescent="0.25">
      <c r="A180" s="14" t="s">
        <v>13</v>
      </c>
      <c r="B180" s="15" t="s">
        <v>14</v>
      </c>
      <c r="C180" s="15" t="s">
        <v>15</v>
      </c>
      <c r="D180" s="15" t="s">
        <v>503</v>
      </c>
      <c r="E180" s="15" t="s">
        <v>201</v>
      </c>
      <c r="F180" s="15">
        <v>10400</v>
      </c>
      <c r="G180" s="16" t="s">
        <v>202</v>
      </c>
      <c r="H180" s="15" t="s">
        <v>40</v>
      </c>
      <c r="I180" s="17">
        <v>0.3</v>
      </c>
      <c r="J180" s="18">
        <v>5</v>
      </c>
      <c r="K180" s="17">
        <v>1.5</v>
      </c>
      <c r="L180" s="18">
        <v>6</v>
      </c>
      <c r="M180" s="17">
        <v>1.7999999999999998</v>
      </c>
      <c r="N180" s="22">
        <v>8</v>
      </c>
      <c r="O180" s="20">
        <v>2.4</v>
      </c>
      <c r="P180" s="18">
        <v>15</v>
      </c>
      <c r="Q180" s="21">
        <f t="shared" si="26"/>
        <v>4.5</v>
      </c>
      <c r="R180" s="18">
        <v>3</v>
      </c>
      <c r="S180" s="21">
        <v>0.89999999999999991</v>
      </c>
      <c r="T180" s="18">
        <v>2</v>
      </c>
      <c r="U180" s="21">
        <f>I180*T180</f>
        <v>0.6</v>
      </c>
      <c r="V180" s="18">
        <v>12</v>
      </c>
      <c r="W180" s="21">
        <f>V180*I180</f>
        <v>3.5999999999999996</v>
      </c>
      <c r="X180" s="18">
        <v>9</v>
      </c>
      <c r="Y180" s="21">
        <f t="shared" si="32"/>
        <v>2.6999999999999997</v>
      </c>
      <c r="Z180" s="18">
        <v>2</v>
      </c>
      <c r="AA180" s="21">
        <f t="shared" si="33"/>
        <v>0.6</v>
      </c>
      <c r="AB180" s="18">
        <v>12</v>
      </c>
      <c r="AC180" s="21">
        <f t="shared" si="27"/>
        <v>3.5999999999999996</v>
      </c>
      <c r="AD180" s="18">
        <v>13</v>
      </c>
      <c r="AE180" s="21">
        <f t="shared" si="28"/>
        <v>3.9</v>
      </c>
      <c r="AF180" s="18">
        <v>14</v>
      </c>
      <c r="AG180" s="21">
        <f t="shared" si="29"/>
        <v>4.2</v>
      </c>
    </row>
    <row r="181" spans="1:33" x14ac:dyDescent="0.25">
      <c r="A181" s="14" t="s">
        <v>13</v>
      </c>
      <c r="B181" s="15" t="s">
        <v>14</v>
      </c>
      <c r="C181" s="15" t="s">
        <v>15</v>
      </c>
      <c r="D181" s="15" t="s">
        <v>503</v>
      </c>
      <c r="E181" s="15" t="s">
        <v>203</v>
      </c>
      <c r="F181" s="15">
        <v>10402</v>
      </c>
      <c r="G181" s="16" t="s">
        <v>204</v>
      </c>
      <c r="H181" s="15" t="s">
        <v>39</v>
      </c>
      <c r="I181" s="17">
        <v>3.08</v>
      </c>
      <c r="J181" s="18">
        <v>1</v>
      </c>
      <c r="K181" s="17">
        <v>3.08</v>
      </c>
      <c r="L181" s="18"/>
      <c r="M181" s="17"/>
      <c r="N181" s="19"/>
      <c r="O181" s="20">
        <v>0</v>
      </c>
      <c r="P181" s="18">
        <v>1</v>
      </c>
      <c r="Q181" s="21">
        <f t="shared" si="26"/>
        <v>3.08</v>
      </c>
      <c r="R181" s="18"/>
      <c r="S181" s="21"/>
      <c r="T181" s="18"/>
      <c r="U181" s="21"/>
      <c r="V181" s="18"/>
      <c r="W181" s="21"/>
      <c r="X181" s="18"/>
      <c r="Y181" s="21">
        <f t="shared" si="32"/>
        <v>0</v>
      </c>
      <c r="Z181" s="18"/>
      <c r="AA181" s="21">
        <f t="shared" si="33"/>
        <v>0</v>
      </c>
      <c r="AB181" s="18"/>
      <c r="AC181" s="21">
        <f t="shared" si="27"/>
        <v>0</v>
      </c>
      <c r="AD181" s="18"/>
      <c r="AE181" s="21">
        <f t="shared" si="28"/>
        <v>0</v>
      </c>
      <c r="AF181" s="18"/>
      <c r="AG181" s="21">
        <f t="shared" si="29"/>
        <v>0</v>
      </c>
    </row>
    <row r="182" spans="1:33" x14ac:dyDescent="0.25">
      <c r="A182" s="14" t="s">
        <v>13</v>
      </c>
      <c r="B182" s="15" t="s">
        <v>14</v>
      </c>
      <c r="C182" s="15" t="s">
        <v>15</v>
      </c>
      <c r="D182" s="15" t="s">
        <v>503</v>
      </c>
      <c r="E182" s="15" t="s">
        <v>203</v>
      </c>
      <c r="F182" s="15">
        <v>10402</v>
      </c>
      <c r="G182" s="16" t="s">
        <v>204</v>
      </c>
      <c r="H182" s="15" t="s">
        <v>40</v>
      </c>
      <c r="I182" s="17">
        <v>0.15</v>
      </c>
      <c r="J182" s="18"/>
      <c r="K182" s="17"/>
      <c r="L182" s="18">
        <v>11</v>
      </c>
      <c r="M182" s="17">
        <v>1.65</v>
      </c>
      <c r="N182" s="19">
        <v>3</v>
      </c>
      <c r="O182" s="20">
        <v>0.44999999999999996</v>
      </c>
      <c r="P182" s="18"/>
      <c r="Q182" s="21">
        <f t="shared" si="26"/>
        <v>0</v>
      </c>
      <c r="R182" s="18">
        <v>6</v>
      </c>
      <c r="S182" s="21">
        <v>0.89999999999999991</v>
      </c>
      <c r="T182" s="18">
        <v>6</v>
      </c>
      <c r="U182" s="21">
        <f>I182*T182</f>
        <v>0.89999999999999991</v>
      </c>
      <c r="V182" s="18">
        <v>5</v>
      </c>
      <c r="W182" s="21">
        <f>V182*I182</f>
        <v>0.75</v>
      </c>
      <c r="X182" s="18">
        <v>3</v>
      </c>
      <c r="Y182" s="21">
        <f t="shared" si="32"/>
        <v>0.44999999999999996</v>
      </c>
      <c r="Z182" s="18"/>
      <c r="AA182" s="21">
        <f t="shared" si="33"/>
        <v>0</v>
      </c>
      <c r="AB182" s="18">
        <v>12</v>
      </c>
      <c r="AC182" s="21">
        <f t="shared" si="27"/>
        <v>1.7999999999999998</v>
      </c>
      <c r="AD182" s="18"/>
      <c r="AE182" s="21">
        <f t="shared" si="28"/>
        <v>0</v>
      </c>
      <c r="AF182" s="18">
        <v>4</v>
      </c>
      <c r="AG182" s="21">
        <f t="shared" si="29"/>
        <v>0.6</v>
      </c>
    </row>
    <row r="183" spans="1:33" x14ac:dyDescent="0.25">
      <c r="A183" s="14" t="s">
        <v>13</v>
      </c>
      <c r="B183" s="15" t="s">
        <v>14</v>
      </c>
      <c r="C183" s="15" t="s">
        <v>15</v>
      </c>
      <c r="D183" s="15" t="s">
        <v>503</v>
      </c>
      <c r="E183" s="15" t="s">
        <v>205</v>
      </c>
      <c r="F183" s="15">
        <v>10407</v>
      </c>
      <c r="G183" s="16" t="s">
        <v>206</v>
      </c>
      <c r="H183" s="26" t="s">
        <v>39</v>
      </c>
      <c r="I183" s="17">
        <v>3.41</v>
      </c>
      <c r="J183" s="18">
        <v>4</v>
      </c>
      <c r="K183" s="17">
        <v>13.64</v>
      </c>
      <c r="L183" s="18">
        <v>2</v>
      </c>
      <c r="M183" s="17">
        <v>6.82</v>
      </c>
      <c r="N183" s="19">
        <v>3</v>
      </c>
      <c r="O183" s="20">
        <v>10.23</v>
      </c>
      <c r="P183" s="18"/>
      <c r="Q183" s="21">
        <f t="shared" si="26"/>
        <v>0</v>
      </c>
      <c r="R183" s="18"/>
      <c r="S183" s="21"/>
      <c r="T183" s="18"/>
      <c r="U183" s="21"/>
      <c r="V183" s="18"/>
      <c r="W183" s="21"/>
      <c r="X183" s="18"/>
      <c r="Y183" s="21">
        <f t="shared" si="32"/>
        <v>0</v>
      </c>
      <c r="Z183" s="18"/>
      <c r="AA183" s="21">
        <f t="shared" si="33"/>
        <v>0</v>
      </c>
      <c r="AB183" s="18"/>
      <c r="AC183" s="21">
        <f t="shared" si="27"/>
        <v>0</v>
      </c>
      <c r="AD183" s="18"/>
      <c r="AE183" s="21">
        <f t="shared" si="28"/>
        <v>0</v>
      </c>
      <c r="AF183" s="18"/>
      <c r="AG183" s="21">
        <f t="shared" si="29"/>
        <v>0</v>
      </c>
    </row>
    <row r="184" spans="1:33" x14ac:dyDescent="0.25">
      <c r="A184" s="14" t="s">
        <v>13</v>
      </c>
      <c r="B184" s="15" t="s">
        <v>14</v>
      </c>
      <c r="C184" s="15" t="s">
        <v>15</v>
      </c>
      <c r="D184" s="15" t="s">
        <v>503</v>
      </c>
      <c r="E184" s="15" t="s">
        <v>205</v>
      </c>
      <c r="F184" s="15">
        <v>10407</v>
      </c>
      <c r="G184" s="16" t="s">
        <v>206</v>
      </c>
      <c r="H184" s="15" t="s">
        <v>40</v>
      </c>
      <c r="I184" s="17">
        <v>7.0000000000000007E-2</v>
      </c>
      <c r="J184" s="18"/>
      <c r="K184" s="17"/>
      <c r="L184" s="18">
        <v>51</v>
      </c>
      <c r="M184" s="17">
        <v>3.4781999999999997</v>
      </c>
      <c r="N184" s="19">
        <v>11</v>
      </c>
      <c r="O184" s="20">
        <v>0.77</v>
      </c>
      <c r="P184" s="18">
        <v>11</v>
      </c>
      <c r="Q184" s="21">
        <f t="shared" si="26"/>
        <v>0.77</v>
      </c>
      <c r="R184" s="18">
        <v>11</v>
      </c>
      <c r="S184" s="21">
        <v>0.77</v>
      </c>
      <c r="T184" s="18">
        <v>41</v>
      </c>
      <c r="U184" s="21">
        <v>2.7961999999999998</v>
      </c>
      <c r="V184" s="18">
        <v>20</v>
      </c>
      <c r="W184" s="21">
        <v>1.4</v>
      </c>
      <c r="X184" s="18">
        <v>71</v>
      </c>
      <c r="Y184" s="21">
        <f t="shared" si="32"/>
        <v>4.9700000000000006</v>
      </c>
      <c r="Z184" s="18">
        <v>37</v>
      </c>
      <c r="AA184" s="21">
        <f t="shared" si="33"/>
        <v>2.5900000000000003</v>
      </c>
      <c r="AB184" s="18">
        <v>64</v>
      </c>
      <c r="AC184" s="21">
        <f t="shared" si="27"/>
        <v>4.4800000000000004</v>
      </c>
      <c r="AD184" s="18">
        <v>85</v>
      </c>
      <c r="AE184" s="21">
        <f t="shared" si="28"/>
        <v>5.95</v>
      </c>
      <c r="AF184" s="18">
        <v>88</v>
      </c>
      <c r="AG184" s="21">
        <f t="shared" si="29"/>
        <v>6.16</v>
      </c>
    </row>
    <row r="185" spans="1:33" x14ac:dyDescent="0.25">
      <c r="A185" s="14" t="s">
        <v>13</v>
      </c>
      <c r="B185" s="15" t="s">
        <v>14</v>
      </c>
      <c r="C185" s="15" t="s">
        <v>15</v>
      </c>
      <c r="D185" s="15" t="s">
        <v>503</v>
      </c>
      <c r="E185" s="15" t="s">
        <v>208</v>
      </c>
      <c r="F185" s="15">
        <v>10410</v>
      </c>
      <c r="G185" s="16" t="s">
        <v>209</v>
      </c>
      <c r="H185" s="15" t="s">
        <v>39</v>
      </c>
      <c r="I185" s="17">
        <v>14.4</v>
      </c>
      <c r="J185" s="18"/>
      <c r="K185" s="17"/>
      <c r="L185" s="18">
        <v>2</v>
      </c>
      <c r="M185" s="17">
        <v>28.8</v>
      </c>
      <c r="N185" s="19"/>
      <c r="O185" s="20">
        <v>0</v>
      </c>
      <c r="P185" s="18">
        <v>1</v>
      </c>
      <c r="Q185" s="21">
        <f t="shared" si="26"/>
        <v>14.4</v>
      </c>
      <c r="R185" s="18">
        <v>1</v>
      </c>
      <c r="S185" s="21">
        <v>14.4</v>
      </c>
      <c r="T185" s="18"/>
      <c r="U185" s="21"/>
      <c r="V185" s="18">
        <v>1</v>
      </c>
      <c r="W185" s="21">
        <f>V185*I185</f>
        <v>14.4</v>
      </c>
      <c r="X185" s="18"/>
      <c r="Y185" s="21">
        <f t="shared" si="32"/>
        <v>0</v>
      </c>
      <c r="Z185" s="18"/>
      <c r="AA185" s="21">
        <f t="shared" si="33"/>
        <v>0</v>
      </c>
      <c r="AB185" s="18"/>
      <c r="AC185" s="21">
        <f t="shared" si="27"/>
        <v>0</v>
      </c>
      <c r="AD185" s="18"/>
      <c r="AE185" s="21">
        <f t="shared" si="28"/>
        <v>0</v>
      </c>
      <c r="AF185" s="18"/>
      <c r="AG185" s="21">
        <f t="shared" si="29"/>
        <v>0</v>
      </c>
    </row>
    <row r="186" spans="1:33" x14ac:dyDescent="0.25">
      <c r="A186" s="14" t="s">
        <v>13</v>
      </c>
      <c r="B186" s="15" t="s">
        <v>14</v>
      </c>
      <c r="C186" s="15" t="s">
        <v>15</v>
      </c>
      <c r="D186" s="15" t="s">
        <v>503</v>
      </c>
      <c r="E186" s="26" t="s">
        <v>208</v>
      </c>
      <c r="F186" s="26">
        <v>10410</v>
      </c>
      <c r="G186" s="27" t="s">
        <v>209</v>
      </c>
      <c r="H186" s="26" t="s">
        <v>40</v>
      </c>
      <c r="I186" s="28">
        <v>0.72</v>
      </c>
      <c r="J186" s="18"/>
      <c r="K186" s="17"/>
      <c r="L186" s="18"/>
      <c r="M186" s="17"/>
      <c r="N186" s="19">
        <v>43</v>
      </c>
      <c r="O186" s="20">
        <v>30.959999999999997</v>
      </c>
      <c r="P186" s="18">
        <v>32</v>
      </c>
      <c r="Q186" s="21">
        <f t="shared" si="26"/>
        <v>23.04</v>
      </c>
      <c r="R186" s="18">
        <v>105</v>
      </c>
      <c r="S186" s="21">
        <v>75.599999999999994</v>
      </c>
      <c r="T186" s="18">
        <v>48</v>
      </c>
      <c r="U186" s="21">
        <f>I186*T186</f>
        <v>34.56</v>
      </c>
      <c r="V186" s="18">
        <v>14</v>
      </c>
      <c r="W186" s="21">
        <f>V186*I186</f>
        <v>10.08</v>
      </c>
      <c r="X186" s="18">
        <v>79</v>
      </c>
      <c r="Y186" s="21">
        <f t="shared" si="32"/>
        <v>56.879999999999995</v>
      </c>
      <c r="Z186" s="18">
        <v>84</v>
      </c>
      <c r="AA186" s="21">
        <f t="shared" si="33"/>
        <v>60.48</v>
      </c>
      <c r="AB186" s="18">
        <v>84</v>
      </c>
      <c r="AC186" s="21">
        <f t="shared" si="27"/>
        <v>60.48</v>
      </c>
      <c r="AD186" s="18">
        <v>19</v>
      </c>
      <c r="AE186" s="21">
        <f t="shared" si="28"/>
        <v>13.68</v>
      </c>
      <c r="AF186" s="18">
        <v>24</v>
      </c>
      <c r="AG186" s="21">
        <f t="shared" si="29"/>
        <v>17.28</v>
      </c>
    </row>
    <row r="187" spans="1:33" x14ac:dyDescent="0.25">
      <c r="A187" s="14" t="s">
        <v>13</v>
      </c>
      <c r="B187" s="15" t="s">
        <v>14</v>
      </c>
      <c r="C187" s="15" t="s">
        <v>15</v>
      </c>
      <c r="D187" s="15" t="s">
        <v>503</v>
      </c>
      <c r="E187" s="15" t="s">
        <v>210</v>
      </c>
      <c r="F187" s="15">
        <v>10416</v>
      </c>
      <c r="G187" s="16" t="s">
        <v>211</v>
      </c>
      <c r="H187" s="26" t="s">
        <v>36</v>
      </c>
      <c r="I187" s="17">
        <v>3.18</v>
      </c>
      <c r="J187" s="18">
        <v>8</v>
      </c>
      <c r="K187" s="17">
        <v>25.44</v>
      </c>
      <c r="L187" s="18">
        <v>15</v>
      </c>
      <c r="M187" s="17">
        <v>47.7</v>
      </c>
      <c r="N187" s="19">
        <v>16</v>
      </c>
      <c r="O187" s="20">
        <v>50.88</v>
      </c>
      <c r="P187" s="18"/>
      <c r="Q187" s="21">
        <f t="shared" si="26"/>
        <v>0</v>
      </c>
      <c r="R187" s="18">
        <v>30</v>
      </c>
      <c r="S187" s="21">
        <v>95.4</v>
      </c>
      <c r="T187" s="18">
        <v>9</v>
      </c>
      <c r="U187" s="21">
        <f>I187*T187</f>
        <v>28.62</v>
      </c>
      <c r="V187" s="18">
        <v>14</v>
      </c>
      <c r="W187" s="21">
        <f>V187*I187</f>
        <v>44.52</v>
      </c>
      <c r="X187" s="18">
        <v>8</v>
      </c>
      <c r="Y187" s="21">
        <f t="shared" si="32"/>
        <v>25.44</v>
      </c>
      <c r="Z187" s="18">
        <v>5</v>
      </c>
      <c r="AA187" s="21">
        <f t="shared" si="33"/>
        <v>15.9</v>
      </c>
      <c r="AB187" s="18">
        <v>21</v>
      </c>
      <c r="AC187" s="21">
        <f t="shared" si="27"/>
        <v>66.78</v>
      </c>
      <c r="AD187" s="18">
        <v>35</v>
      </c>
      <c r="AE187" s="21">
        <f t="shared" si="28"/>
        <v>111.30000000000001</v>
      </c>
      <c r="AF187" s="18">
        <v>15</v>
      </c>
      <c r="AG187" s="21">
        <f t="shared" si="29"/>
        <v>47.7</v>
      </c>
    </row>
    <row r="188" spans="1:33" x14ac:dyDescent="0.25">
      <c r="A188" s="14" t="s">
        <v>13</v>
      </c>
      <c r="B188" s="15" t="s">
        <v>14</v>
      </c>
      <c r="C188" s="15" t="s">
        <v>15</v>
      </c>
      <c r="D188" s="15" t="s">
        <v>503</v>
      </c>
      <c r="E188" s="26" t="s">
        <v>212</v>
      </c>
      <c r="F188" s="26">
        <v>10420</v>
      </c>
      <c r="G188" s="27" t="s">
        <v>213</v>
      </c>
      <c r="H188" s="26" t="s">
        <v>40</v>
      </c>
      <c r="I188" s="28">
        <v>0.26999999999999996</v>
      </c>
      <c r="J188" s="18"/>
      <c r="K188" s="17"/>
      <c r="L188" s="18"/>
      <c r="M188" s="17"/>
      <c r="N188" s="19">
        <v>90</v>
      </c>
      <c r="O188" s="20">
        <v>24.299999999999997</v>
      </c>
      <c r="P188" s="18"/>
      <c r="Q188" s="21">
        <f t="shared" si="26"/>
        <v>0</v>
      </c>
      <c r="R188" s="18">
        <v>4</v>
      </c>
      <c r="S188" s="21">
        <v>1.0799999999999998</v>
      </c>
      <c r="T188" s="18">
        <v>4</v>
      </c>
      <c r="U188" s="21">
        <f>I188*T188</f>
        <v>1.0799999999999998</v>
      </c>
      <c r="V188" s="18"/>
      <c r="W188" s="21"/>
      <c r="X188" s="18"/>
      <c r="Y188" s="21">
        <f t="shared" si="32"/>
        <v>0</v>
      </c>
      <c r="Z188" s="18">
        <v>17</v>
      </c>
      <c r="AA188" s="21">
        <f t="shared" si="33"/>
        <v>4.589999999999999</v>
      </c>
      <c r="AB188" s="18">
        <v>3</v>
      </c>
      <c r="AC188" s="21">
        <f t="shared" si="27"/>
        <v>0.80999999999999983</v>
      </c>
      <c r="AD188" s="18">
        <v>4</v>
      </c>
      <c r="AE188" s="21">
        <f t="shared" si="28"/>
        <v>1.0799999999999998</v>
      </c>
      <c r="AF188" s="18">
        <v>12</v>
      </c>
      <c r="AG188" s="21">
        <f t="shared" si="29"/>
        <v>3.2399999999999993</v>
      </c>
    </row>
    <row r="189" spans="1:33" x14ac:dyDescent="0.25">
      <c r="A189" s="14" t="s">
        <v>13</v>
      </c>
      <c r="B189" s="15" t="s">
        <v>14</v>
      </c>
      <c r="C189" s="15" t="s">
        <v>15</v>
      </c>
      <c r="D189" s="15" t="s">
        <v>503</v>
      </c>
      <c r="E189" s="15" t="s">
        <v>212</v>
      </c>
      <c r="F189" s="15">
        <v>10420</v>
      </c>
      <c r="G189" s="16" t="s">
        <v>213</v>
      </c>
      <c r="H189" s="15" t="s">
        <v>39</v>
      </c>
      <c r="I189" s="17">
        <v>8.1</v>
      </c>
      <c r="J189" s="18">
        <v>1</v>
      </c>
      <c r="K189" s="17">
        <v>8.1</v>
      </c>
      <c r="L189" s="18">
        <v>1</v>
      </c>
      <c r="M189" s="17">
        <v>8.1</v>
      </c>
      <c r="N189" s="19"/>
      <c r="O189" s="20">
        <v>0</v>
      </c>
      <c r="P189" s="18"/>
      <c r="Q189" s="21">
        <f t="shared" si="26"/>
        <v>0</v>
      </c>
      <c r="R189" s="18">
        <v>3</v>
      </c>
      <c r="S189" s="21">
        <v>24.299999999999997</v>
      </c>
      <c r="T189" s="18">
        <v>3</v>
      </c>
      <c r="U189" s="21">
        <f>I189*T189</f>
        <v>24.299999999999997</v>
      </c>
      <c r="V189" s="18"/>
      <c r="W189" s="21"/>
      <c r="X189" s="18"/>
      <c r="Y189" s="21">
        <f t="shared" si="32"/>
        <v>0</v>
      </c>
      <c r="Z189" s="18">
        <v>2</v>
      </c>
      <c r="AA189" s="21">
        <f t="shared" si="33"/>
        <v>16.2</v>
      </c>
      <c r="AB189" s="18">
        <v>1</v>
      </c>
      <c r="AC189" s="21">
        <f t="shared" si="27"/>
        <v>8.1</v>
      </c>
      <c r="AD189" s="18">
        <v>1</v>
      </c>
      <c r="AE189" s="21">
        <f t="shared" si="28"/>
        <v>8.1</v>
      </c>
      <c r="AF189" s="18">
        <v>1</v>
      </c>
      <c r="AG189" s="21">
        <f t="shared" si="29"/>
        <v>8.1</v>
      </c>
    </row>
    <row r="190" spans="1:33" x14ac:dyDescent="0.25">
      <c r="A190" s="14" t="s">
        <v>13</v>
      </c>
      <c r="B190" s="15" t="s">
        <v>14</v>
      </c>
      <c r="C190" s="15" t="s">
        <v>15</v>
      </c>
      <c r="D190" s="15" t="s">
        <v>503</v>
      </c>
      <c r="E190" s="15" t="s">
        <v>429</v>
      </c>
      <c r="F190" s="15">
        <v>10433</v>
      </c>
      <c r="G190" s="16" t="s">
        <v>430</v>
      </c>
      <c r="H190" s="15" t="s">
        <v>66</v>
      </c>
      <c r="I190" s="17">
        <v>25</v>
      </c>
      <c r="J190" s="18">
        <v>100</v>
      </c>
      <c r="K190" s="17">
        <v>2500</v>
      </c>
      <c r="L190" s="18"/>
      <c r="M190" s="17"/>
      <c r="N190" s="19">
        <v>100</v>
      </c>
      <c r="O190" s="20">
        <v>2500</v>
      </c>
      <c r="P190" s="18"/>
      <c r="Q190" s="21">
        <f t="shared" si="26"/>
        <v>0</v>
      </c>
      <c r="R190" s="18">
        <v>100</v>
      </c>
      <c r="S190" s="21">
        <v>2500</v>
      </c>
      <c r="T190" s="18"/>
      <c r="U190" s="21"/>
      <c r="V190" s="18"/>
      <c r="W190" s="21"/>
      <c r="X190" s="18"/>
      <c r="Y190" s="21">
        <f t="shared" si="32"/>
        <v>0</v>
      </c>
      <c r="Z190" s="18"/>
      <c r="AA190" s="21">
        <f t="shared" si="33"/>
        <v>0</v>
      </c>
      <c r="AB190" s="18"/>
      <c r="AC190" s="21">
        <f t="shared" si="27"/>
        <v>0</v>
      </c>
      <c r="AD190" s="18"/>
      <c r="AE190" s="21">
        <f t="shared" si="28"/>
        <v>0</v>
      </c>
      <c r="AF190" s="18"/>
      <c r="AG190" s="21">
        <f t="shared" si="29"/>
        <v>0</v>
      </c>
    </row>
    <row r="191" spans="1:33" x14ac:dyDescent="0.25">
      <c r="A191" s="14" t="s">
        <v>13</v>
      </c>
      <c r="B191" s="15" t="s">
        <v>14</v>
      </c>
      <c r="C191" s="15" t="s">
        <v>15</v>
      </c>
      <c r="D191" s="15" t="s">
        <v>503</v>
      </c>
      <c r="E191" s="15" t="s">
        <v>429</v>
      </c>
      <c r="F191" s="15">
        <v>10433</v>
      </c>
      <c r="G191" s="29" t="s">
        <v>430</v>
      </c>
      <c r="H191" s="15" t="s">
        <v>39</v>
      </c>
      <c r="I191" s="17">
        <v>2500</v>
      </c>
      <c r="J191" s="18"/>
      <c r="K191" s="17"/>
      <c r="L191" s="18"/>
      <c r="M191" s="17"/>
      <c r="N191" s="19"/>
      <c r="O191" s="20">
        <v>0</v>
      </c>
      <c r="P191" s="18"/>
      <c r="Q191" s="21">
        <f t="shared" si="26"/>
        <v>0</v>
      </c>
      <c r="R191" s="18"/>
      <c r="S191" s="21"/>
      <c r="T191" s="18"/>
      <c r="U191" s="21"/>
      <c r="V191" s="18">
        <v>1</v>
      </c>
      <c r="W191" s="21">
        <f>V191*I191</f>
        <v>2500</v>
      </c>
      <c r="X191" s="18"/>
      <c r="Y191" s="21">
        <f t="shared" si="32"/>
        <v>0</v>
      </c>
      <c r="Z191" s="18">
        <v>1</v>
      </c>
      <c r="AA191" s="21">
        <f t="shared" si="33"/>
        <v>2500</v>
      </c>
      <c r="AB191" s="18">
        <v>1</v>
      </c>
      <c r="AC191" s="21">
        <f t="shared" si="27"/>
        <v>2500</v>
      </c>
      <c r="AD191" s="18"/>
      <c r="AE191" s="21">
        <f t="shared" si="28"/>
        <v>0</v>
      </c>
      <c r="AF191" s="18">
        <v>1</v>
      </c>
      <c r="AG191" s="21">
        <f t="shared" si="29"/>
        <v>2500</v>
      </c>
    </row>
    <row r="192" spans="1:33" x14ac:dyDescent="0.25">
      <c r="A192" s="14" t="s">
        <v>13</v>
      </c>
      <c r="B192" s="15" t="s">
        <v>14</v>
      </c>
      <c r="C192" s="15" t="s">
        <v>15</v>
      </c>
      <c r="D192" s="15" t="s">
        <v>503</v>
      </c>
      <c r="E192" s="15" t="s">
        <v>214</v>
      </c>
      <c r="F192" s="15">
        <v>10436</v>
      </c>
      <c r="G192" s="16" t="s">
        <v>215</v>
      </c>
      <c r="H192" s="26" t="s">
        <v>30</v>
      </c>
      <c r="I192" s="17">
        <v>5.88</v>
      </c>
      <c r="J192" s="18">
        <v>27</v>
      </c>
      <c r="K192" s="17">
        <v>158.76</v>
      </c>
      <c r="L192" s="18">
        <v>26</v>
      </c>
      <c r="M192" s="17">
        <v>152.88</v>
      </c>
      <c r="N192" s="19">
        <v>32</v>
      </c>
      <c r="O192" s="20">
        <v>188.16</v>
      </c>
      <c r="P192" s="18">
        <v>36</v>
      </c>
      <c r="Q192" s="21">
        <f t="shared" si="26"/>
        <v>211.68</v>
      </c>
      <c r="R192" s="18">
        <v>24</v>
      </c>
      <c r="S192" s="21">
        <v>141.12</v>
      </c>
      <c r="T192" s="18">
        <v>40</v>
      </c>
      <c r="U192" s="21">
        <f>I192*T192</f>
        <v>235.2</v>
      </c>
      <c r="V192" s="18">
        <v>24</v>
      </c>
      <c r="W192" s="21">
        <f>V192*I192</f>
        <v>141.12</v>
      </c>
      <c r="X192" s="18">
        <v>26</v>
      </c>
      <c r="Y192" s="21">
        <f t="shared" si="32"/>
        <v>152.88</v>
      </c>
      <c r="Z192" s="18">
        <v>16</v>
      </c>
      <c r="AA192" s="21">
        <f t="shared" si="33"/>
        <v>94.08</v>
      </c>
      <c r="AB192" s="18">
        <v>43</v>
      </c>
      <c r="AC192" s="21">
        <f t="shared" si="27"/>
        <v>252.84</v>
      </c>
      <c r="AD192" s="18">
        <v>32</v>
      </c>
      <c r="AE192" s="21">
        <f t="shared" si="28"/>
        <v>188.16</v>
      </c>
      <c r="AF192" s="18">
        <v>25</v>
      </c>
      <c r="AG192" s="21">
        <f t="shared" si="29"/>
        <v>147</v>
      </c>
    </row>
    <row r="193" spans="1:33" x14ac:dyDescent="0.25">
      <c r="A193" s="14" t="s">
        <v>13</v>
      </c>
      <c r="B193" s="15" t="s">
        <v>14</v>
      </c>
      <c r="C193" s="15" t="s">
        <v>15</v>
      </c>
      <c r="D193" s="15" t="s">
        <v>503</v>
      </c>
      <c r="E193" s="15" t="s">
        <v>216</v>
      </c>
      <c r="F193" s="15">
        <v>10444</v>
      </c>
      <c r="G193" s="16" t="s">
        <v>217</v>
      </c>
      <c r="H193" s="15" t="s">
        <v>39</v>
      </c>
      <c r="I193" s="17">
        <v>3</v>
      </c>
      <c r="J193" s="18">
        <v>7</v>
      </c>
      <c r="K193" s="17">
        <v>21</v>
      </c>
      <c r="L193" s="18">
        <v>5</v>
      </c>
      <c r="M193" s="17">
        <v>15</v>
      </c>
      <c r="N193" s="19"/>
      <c r="O193" s="20">
        <v>0</v>
      </c>
      <c r="P193" s="18"/>
      <c r="Q193" s="21">
        <f t="shared" si="26"/>
        <v>0</v>
      </c>
      <c r="R193" s="18"/>
      <c r="S193" s="21"/>
      <c r="T193" s="18">
        <v>1</v>
      </c>
      <c r="U193" s="21">
        <f>I193*T193</f>
        <v>3</v>
      </c>
      <c r="V193" s="18"/>
      <c r="W193" s="21"/>
      <c r="X193" s="18"/>
      <c r="Y193" s="21">
        <f t="shared" si="32"/>
        <v>0</v>
      </c>
      <c r="Z193" s="18"/>
      <c r="AA193" s="21">
        <f t="shared" si="33"/>
        <v>0</v>
      </c>
      <c r="AB193" s="18"/>
      <c r="AC193" s="21">
        <f t="shared" si="27"/>
        <v>0</v>
      </c>
      <c r="AD193" s="18">
        <v>1</v>
      </c>
      <c r="AE193" s="21">
        <f t="shared" si="28"/>
        <v>3</v>
      </c>
      <c r="AF193" s="18"/>
      <c r="AG193" s="21">
        <f t="shared" si="29"/>
        <v>0</v>
      </c>
    </row>
    <row r="194" spans="1:33" x14ac:dyDescent="0.25">
      <c r="A194" s="14" t="s">
        <v>13</v>
      </c>
      <c r="B194" s="15" t="s">
        <v>14</v>
      </c>
      <c r="C194" s="15" t="s">
        <v>15</v>
      </c>
      <c r="D194" s="15" t="s">
        <v>503</v>
      </c>
      <c r="E194" s="15" t="s">
        <v>216</v>
      </c>
      <c r="F194" s="15">
        <v>10444</v>
      </c>
      <c r="G194" s="16" t="s">
        <v>217</v>
      </c>
      <c r="H194" s="15" t="s">
        <v>40</v>
      </c>
      <c r="I194" s="17">
        <v>0.15</v>
      </c>
      <c r="J194" s="18"/>
      <c r="K194" s="17"/>
      <c r="L194" s="18">
        <v>3</v>
      </c>
      <c r="M194" s="17">
        <v>0.44999999999999996</v>
      </c>
      <c r="N194" s="19">
        <v>76</v>
      </c>
      <c r="O194" s="20">
        <v>11.4</v>
      </c>
      <c r="P194" s="18">
        <v>7</v>
      </c>
      <c r="Q194" s="21">
        <f t="shared" si="26"/>
        <v>1.05</v>
      </c>
      <c r="R194" s="18"/>
      <c r="S194" s="21"/>
      <c r="T194" s="18">
        <v>3</v>
      </c>
      <c r="U194" s="21">
        <f>I194*T194</f>
        <v>0.44999999999999996</v>
      </c>
      <c r="V194" s="18">
        <v>13</v>
      </c>
      <c r="W194" s="21">
        <f>V194*I194</f>
        <v>1.95</v>
      </c>
      <c r="X194" s="18">
        <v>34</v>
      </c>
      <c r="Y194" s="21">
        <f t="shared" si="32"/>
        <v>5.0999999999999996</v>
      </c>
      <c r="Z194" s="18">
        <v>16</v>
      </c>
      <c r="AA194" s="21">
        <f t="shared" si="33"/>
        <v>2.4</v>
      </c>
      <c r="AB194" s="18">
        <v>12</v>
      </c>
      <c r="AC194" s="21">
        <f t="shared" si="27"/>
        <v>1.7999999999999998</v>
      </c>
      <c r="AD194" s="18">
        <v>23</v>
      </c>
      <c r="AE194" s="21">
        <f t="shared" si="28"/>
        <v>3.4499999999999997</v>
      </c>
      <c r="AF194" s="18">
        <v>23</v>
      </c>
      <c r="AG194" s="21">
        <f t="shared" si="29"/>
        <v>3.4499999999999997</v>
      </c>
    </row>
    <row r="195" spans="1:33" x14ac:dyDescent="0.25">
      <c r="A195" s="14" t="s">
        <v>13</v>
      </c>
      <c r="B195" s="15" t="s">
        <v>14</v>
      </c>
      <c r="C195" s="15" t="s">
        <v>15</v>
      </c>
      <c r="D195" s="15" t="s">
        <v>503</v>
      </c>
      <c r="E195" s="15" t="s">
        <v>218</v>
      </c>
      <c r="F195" s="15">
        <v>10445</v>
      </c>
      <c r="G195" s="16" t="s">
        <v>219</v>
      </c>
      <c r="H195" s="15" t="s">
        <v>39</v>
      </c>
      <c r="I195" s="17">
        <v>32.35</v>
      </c>
      <c r="J195" s="18"/>
      <c r="K195" s="17"/>
      <c r="L195" s="18"/>
      <c r="M195" s="17"/>
      <c r="N195" s="19"/>
      <c r="O195" s="20"/>
      <c r="P195" s="18"/>
      <c r="Q195" s="21">
        <f t="shared" si="26"/>
        <v>0</v>
      </c>
      <c r="R195" s="18"/>
      <c r="S195" s="21"/>
      <c r="T195" s="18"/>
      <c r="U195" s="21"/>
      <c r="V195" s="18"/>
      <c r="W195" s="21"/>
      <c r="X195" s="18"/>
      <c r="Y195" s="21"/>
      <c r="Z195" s="18"/>
      <c r="AA195" s="21"/>
      <c r="AB195" s="18">
        <v>9</v>
      </c>
      <c r="AC195" s="21">
        <f t="shared" si="27"/>
        <v>291.15000000000003</v>
      </c>
      <c r="AD195" s="18"/>
      <c r="AE195" s="21">
        <f t="shared" si="28"/>
        <v>0</v>
      </c>
      <c r="AF195" s="18">
        <v>3</v>
      </c>
      <c r="AG195" s="21">
        <f t="shared" si="29"/>
        <v>97.050000000000011</v>
      </c>
    </row>
    <row r="196" spans="1:33" x14ac:dyDescent="0.25">
      <c r="A196" s="14" t="s">
        <v>13</v>
      </c>
      <c r="B196" s="15" t="s">
        <v>14</v>
      </c>
      <c r="C196" s="15" t="s">
        <v>15</v>
      </c>
      <c r="D196" s="15" t="s">
        <v>503</v>
      </c>
      <c r="E196" s="15" t="s">
        <v>220</v>
      </c>
      <c r="F196" s="15">
        <v>10446</v>
      </c>
      <c r="G196" s="16" t="s">
        <v>221</v>
      </c>
      <c r="H196" s="15" t="s">
        <v>39</v>
      </c>
      <c r="I196" s="17">
        <v>3.3</v>
      </c>
      <c r="J196" s="18">
        <v>135</v>
      </c>
      <c r="K196" s="17">
        <v>445.5</v>
      </c>
      <c r="L196" s="18">
        <v>98</v>
      </c>
      <c r="M196" s="17">
        <v>323.39999999999998</v>
      </c>
      <c r="N196" s="19"/>
      <c r="O196" s="20">
        <v>0</v>
      </c>
      <c r="P196" s="18"/>
      <c r="Q196" s="21">
        <f t="shared" si="26"/>
        <v>0</v>
      </c>
      <c r="R196" s="18">
        <v>99</v>
      </c>
      <c r="S196" s="21">
        <v>326.7</v>
      </c>
      <c r="T196" s="18">
        <v>24</v>
      </c>
      <c r="U196" s="21">
        <f>I196*T196</f>
        <v>79.199999999999989</v>
      </c>
      <c r="V196" s="18">
        <v>7</v>
      </c>
      <c r="W196" s="21">
        <f>V196*I196</f>
        <v>23.099999999999998</v>
      </c>
      <c r="X196" s="18">
        <v>3</v>
      </c>
      <c r="Y196" s="21">
        <f t="shared" ref="Y196:Y216" si="34">X196*I196</f>
        <v>9.8999999999999986</v>
      </c>
      <c r="Z196" s="18">
        <v>8</v>
      </c>
      <c r="AA196" s="21">
        <f t="shared" ref="AA196:AA259" si="35">Z196*I196</f>
        <v>26.4</v>
      </c>
      <c r="AB196" s="18">
        <v>7</v>
      </c>
      <c r="AC196" s="21">
        <f t="shared" si="27"/>
        <v>23.099999999999998</v>
      </c>
      <c r="AD196" s="18">
        <v>3</v>
      </c>
      <c r="AE196" s="21">
        <f t="shared" si="28"/>
        <v>9.8999999999999986</v>
      </c>
      <c r="AF196" s="18">
        <v>3</v>
      </c>
      <c r="AG196" s="21">
        <f t="shared" si="29"/>
        <v>9.8999999999999986</v>
      </c>
    </row>
    <row r="197" spans="1:33" x14ac:dyDescent="0.25">
      <c r="A197" s="14" t="s">
        <v>13</v>
      </c>
      <c r="B197" s="15" t="s">
        <v>14</v>
      </c>
      <c r="C197" s="15" t="s">
        <v>15</v>
      </c>
      <c r="D197" s="15" t="s">
        <v>503</v>
      </c>
      <c r="E197" s="15" t="s">
        <v>220</v>
      </c>
      <c r="F197" s="15">
        <v>10446</v>
      </c>
      <c r="G197" s="16" t="s">
        <v>221</v>
      </c>
      <c r="H197" s="15" t="s">
        <v>40</v>
      </c>
      <c r="I197" s="17">
        <v>0.33</v>
      </c>
      <c r="J197" s="18">
        <v>81</v>
      </c>
      <c r="K197" s="17">
        <v>26.73</v>
      </c>
      <c r="L197" s="18">
        <v>504</v>
      </c>
      <c r="M197" s="17">
        <v>166.32000000000002</v>
      </c>
      <c r="N197" s="19">
        <v>1218</v>
      </c>
      <c r="O197" s="20">
        <v>401.94</v>
      </c>
      <c r="P197" s="18">
        <v>1327</v>
      </c>
      <c r="Q197" s="21">
        <f t="shared" si="26"/>
        <v>437.91</v>
      </c>
      <c r="R197" s="18">
        <v>107</v>
      </c>
      <c r="S197" s="21">
        <f>R197*I197</f>
        <v>35.31</v>
      </c>
      <c r="T197" s="18">
        <v>833</v>
      </c>
      <c r="U197" s="21">
        <f>I197*T197</f>
        <v>274.89</v>
      </c>
      <c r="V197" s="18">
        <v>1743</v>
      </c>
      <c r="W197" s="21">
        <f>V197*I197</f>
        <v>575.19000000000005</v>
      </c>
      <c r="X197" s="18">
        <v>1887</v>
      </c>
      <c r="Y197" s="21">
        <f t="shared" si="34"/>
        <v>622.71</v>
      </c>
      <c r="Z197" s="18">
        <v>1695</v>
      </c>
      <c r="AA197" s="21">
        <f t="shared" si="35"/>
        <v>559.35</v>
      </c>
      <c r="AB197" s="18">
        <v>1816</v>
      </c>
      <c r="AC197" s="21">
        <f t="shared" si="27"/>
        <v>599.28</v>
      </c>
      <c r="AD197" s="18">
        <v>1698</v>
      </c>
      <c r="AE197" s="21">
        <f t="shared" si="28"/>
        <v>560.34</v>
      </c>
      <c r="AF197" s="18">
        <v>1723</v>
      </c>
      <c r="AG197" s="21">
        <f t="shared" si="29"/>
        <v>568.59</v>
      </c>
    </row>
    <row r="198" spans="1:33" x14ac:dyDescent="0.25">
      <c r="A198" s="14" t="s">
        <v>13</v>
      </c>
      <c r="B198" s="15" t="s">
        <v>14</v>
      </c>
      <c r="C198" s="15" t="s">
        <v>15</v>
      </c>
      <c r="D198" s="15" t="s">
        <v>503</v>
      </c>
      <c r="E198" s="15" t="s">
        <v>413</v>
      </c>
      <c r="F198" s="15">
        <v>10447</v>
      </c>
      <c r="G198" s="16" t="s">
        <v>222</v>
      </c>
      <c r="H198" s="15" t="s">
        <v>39</v>
      </c>
      <c r="I198" s="17">
        <v>79.92</v>
      </c>
      <c r="J198" s="18"/>
      <c r="K198" s="17"/>
      <c r="L198" s="18">
        <v>1</v>
      </c>
      <c r="M198" s="17">
        <v>79.92</v>
      </c>
      <c r="N198" s="19"/>
      <c r="O198" s="20">
        <v>0</v>
      </c>
      <c r="P198" s="18"/>
      <c r="Q198" s="21">
        <f t="shared" si="26"/>
        <v>0</v>
      </c>
      <c r="R198" s="18">
        <v>8</v>
      </c>
      <c r="S198" s="21">
        <v>639.36</v>
      </c>
      <c r="T198" s="18">
        <v>4</v>
      </c>
      <c r="U198" s="21">
        <f>I198*T198</f>
        <v>319.68</v>
      </c>
      <c r="V198" s="18"/>
      <c r="W198" s="21"/>
      <c r="X198" s="18"/>
      <c r="Y198" s="21">
        <f t="shared" si="34"/>
        <v>0</v>
      </c>
      <c r="Z198" s="18">
        <v>2</v>
      </c>
      <c r="AA198" s="21">
        <f t="shared" si="35"/>
        <v>159.84</v>
      </c>
      <c r="AB198" s="18"/>
      <c r="AC198" s="21">
        <f t="shared" si="27"/>
        <v>0</v>
      </c>
      <c r="AD198" s="18">
        <v>1</v>
      </c>
      <c r="AE198" s="21">
        <f t="shared" si="28"/>
        <v>79.92</v>
      </c>
      <c r="AF198" s="18">
        <v>5</v>
      </c>
      <c r="AG198" s="21">
        <f t="shared" si="29"/>
        <v>399.6</v>
      </c>
    </row>
    <row r="199" spans="1:33" x14ac:dyDescent="0.25">
      <c r="A199" s="14" t="s">
        <v>13</v>
      </c>
      <c r="B199" s="15" t="s">
        <v>14</v>
      </c>
      <c r="C199" s="15" t="s">
        <v>15</v>
      </c>
      <c r="D199" s="15" t="s">
        <v>503</v>
      </c>
      <c r="E199" s="15" t="s">
        <v>413</v>
      </c>
      <c r="F199" s="15">
        <v>10447</v>
      </c>
      <c r="G199" s="16" t="s">
        <v>222</v>
      </c>
      <c r="H199" s="15" t="s">
        <v>40</v>
      </c>
      <c r="I199" s="17">
        <v>6.66</v>
      </c>
      <c r="J199" s="18"/>
      <c r="K199" s="17"/>
      <c r="L199" s="18">
        <v>39</v>
      </c>
      <c r="M199" s="17">
        <v>259.74</v>
      </c>
      <c r="N199" s="19">
        <v>108</v>
      </c>
      <c r="O199" s="20">
        <v>719.28</v>
      </c>
      <c r="P199" s="18">
        <v>15</v>
      </c>
      <c r="Q199" s="21">
        <f t="shared" si="26"/>
        <v>99.9</v>
      </c>
      <c r="R199" s="18">
        <v>3</v>
      </c>
      <c r="S199" s="21">
        <v>19.98</v>
      </c>
      <c r="T199" s="18">
        <v>31</v>
      </c>
      <c r="U199" s="21">
        <f>I199*T199</f>
        <v>206.46</v>
      </c>
      <c r="V199" s="18">
        <v>35</v>
      </c>
      <c r="W199" s="21">
        <f>V199*I199</f>
        <v>233.1</v>
      </c>
      <c r="X199" s="18">
        <v>122</v>
      </c>
      <c r="Y199" s="21">
        <f t="shared" si="34"/>
        <v>812.52</v>
      </c>
      <c r="Z199" s="18">
        <v>36</v>
      </c>
      <c r="AA199" s="21">
        <f t="shared" si="35"/>
        <v>239.76</v>
      </c>
      <c r="AB199" s="18">
        <v>91</v>
      </c>
      <c r="AC199" s="21">
        <f t="shared" si="27"/>
        <v>606.06000000000006</v>
      </c>
      <c r="AD199" s="18">
        <v>69</v>
      </c>
      <c r="AE199" s="21">
        <f t="shared" si="28"/>
        <v>459.54</v>
      </c>
      <c r="AF199" s="18">
        <v>70</v>
      </c>
      <c r="AG199" s="21">
        <f t="shared" si="29"/>
        <v>466.2</v>
      </c>
    </row>
    <row r="200" spans="1:33" x14ac:dyDescent="0.25">
      <c r="A200" s="14" t="s">
        <v>13</v>
      </c>
      <c r="B200" s="15" t="s">
        <v>14</v>
      </c>
      <c r="C200" s="15" t="s">
        <v>15</v>
      </c>
      <c r="D200" s="15" t="s">
        <v>503</v>
      </c>
      <c r="E200" s="15" t="s">
        <v>431</v>
      </c>
      <c r="F200" s="15">
        <v>10448</v>
      </c>
      <c r="G200" s="16" t="s">
        <v>432</v>
      </c>
      <c r="H200" s="26" t="s">
        <v>30</v>
      </c>
      <c r="I200" s="17">
        <v>61.11</v>
      </c>
      <c r="J200" s="18"/>
      <c r="K200" s="17"/>
      <c r="L200" s="18">
        <v>3</v>
      </c>
      <c r="M200" s="17">
        <v>183.32999999999998</v>
      </c>
      <c r="N200" s="19">
        <v>2</v>
      </c>
      <c r="O200" s="20">
        <v>122.22</v>
      </c>
      <c r="P200" s="18">
        <v>1</v>
      </c>
      <c r="Q200" s="21">
        <f t="shared" si="26"/>
        <v>61.11</v>
      </c>
      <c r="R200" s="18">
        <v>2</v>
      </c>
      <c r="S200" s="21">
        <v>122.22</v>
      </c>
      <c r="T200" s="18"/>
      <c r="U200" s="21"/>
      <c r="V200" s="18">
        <v>4</v>
      </c>
      <c r="W200" s="21">
        <f>V200*I200</f>
        <v>244.44</v>
      </c>
      <c r="X200" s="18">
        <v>3</v>
      </c>
      <c r="Y200" s="21">
        <f t="shared" si="34"/>
        <v>183.32999999999998</v>
      </c>
      <c r="Z200" s="18">
        <v>7</v>
      </c>
      <c r="AA200" s="21">
        <f t="shared" si="35"/>
        <v>427.77</v>
      </c>
      <c r="AB200" s="18">
        <v>2</v>
      </c>
      <c r="AC200" s="21">
        <f t="shared" si="27"/>
        <v>122.22</v>
      </c>
      <c r="AD200" s="18">
        <v>24</v>
      </c>
      <c r="AE200" s="21">
        <f t="shared" si="28"/>
        <v>1466.6399999999999</v>
      </c>
      <c r="AF200" s="18">
        <v>5</v>
      </c>
      <c r="AG200" s="21">
        <f t="shared" si="29"/>
        <v>305.55</v>
      </c>
    </row>
    <row r="201" spans="1:33" x14ac:dyDescent="0.25">
      <c r="A201" s="14" t="s">
        <v>13</v>
      </c>
      <c r="B201" s="15" t="s">
        <v>14</v>
      </c>
      <c r="C201" s="15" t="s">
        <v>15</v>
      </c>
      <c r="D201" s="15" t="s">
        <v>503</v>
      </c>
      <c r="E201" s="15" t="s">
        <v>223</v>
      </c>
      <c r="F201" s="15">
        <v>10449</v>
      </c>
      <c r="G201" s="16" t="s">
        <v>224</v>
      </c>
      <c r="H201" s="26" t="s">
        <v>55</v>
      </c>
      <c r="I201" s="17">
        <v>56.96</v>
      </c>
      <c r="J201" s="18">
        <v>705</v>
      </c>
      <c r="K201" s="17">
        <v>40156.800000000003</v>
      </c>
      <c r="L201" s="18">
        <v>779</v>
      </c>
      <c r="M201" s="17">
        <v>44371.840000000004</v>
      </c>
      <c r="N201" s="19">
        <v>918</v>
      </c>
      <c r="O201" s="20">
        <v>52289.279999999999</v>
      </c>
      <c r="P201" s="18">
        <v>680</v>
      </c>
      <c r="Q201" s="21">
        <f t="shared" si="26"/>
        <v>38732.800000000003</v>
      </c>
      <c r="R201" s="18">
        <v>843</v>
      </c>
      <c r="S201" s="21">
        <v>48017.279999999999</v>
      </c>
      <c r="T201" s="18">
        <v>1101</v>
      </c>
      <c r="U201" s="21">
        <f>I201*T201</f>
        <v>62712.959999999999</v>
      </c>
      <c r="V201" s="18">
        <v>872</v>
      </c>
      <c r="W201" s="21">
        <f>V201*I201</f>
        <v>49669.120000000003</v>
      </c>
      <c r="X201" s="18">
        <v>1227</v>
      </c>
      <c r="Y201" s="21">
        <f t="shared" si="34"/>
        <v>69889.919999999998</v>
      </c>
      <c r="Z201" s="18">
        <v>974</v>
      </c>
      <c r="AA201" s="21">
        <f t="shared" si="35"/>
        <v>55479.040000000001</v>
      </c>
      <c r="AB201" s="18">
        <v>1103</v>
      </c>
      <c r="AC201" s="21">
        <f t="shared" si="27"/>
        <v>62826.879999999997</v>
      </c>
      <c r="AD201" s="18">
        <v>978</v>
      </c>
      <c r="AE201" s="21">
        <f t="shared" si="28"/>
        <v>55706.879999999997</v>
      </c>
      <c r="AF201" s="18">
        <v>1201</v>
      </c>
      <c r="AG201" s="21">
        <f t="shared" si="29"/>
        <v>68408.960000000006</v>
      </c>
    </row>
    <row r="202" spans="1:33" x14ac:dyDescent="0.25">
      <c r="A202" s="14" t="s">
        <v>13</v>
      </c>
      <c r="B202" s="15" t="s">
        <v>14</v>
      </c>
      <c r="C202" s="15" t="s">
        <v>15</v>
      </c>
      <c r="D202" s="15" t="s">
        <v>503</v>
      </c>
      <c r="E202" s="26" t="s">
        <v>225</v>
      </c>
      <c r="F202" s="26">
        <v>10451</v>
      </c>
      <c r="G202" s="27" t="s">
        <v>226</v>
      </c>
      <c r="H202" s="26" t="s">
        <v>66</v>
      </c>
      <c r="I202" s="28">
        <v>4.68</v>
      </c>
      <c r="J202" s="18"/>
      <c r="K202" s="17"/>
      <c r="L202" s="18"/>
      <c r="M202" s="17"/>
      <c r="N202" s="19">
        <v>8</v>
      </c>
      <c r="O202" s="20">
        <v>37.44</v>
      </c>
      <c r="P202" s="18">
        <v>2</v>
      </c>
      <c r="Q202" s="21">
        <f t="shared" si="26"/>
        <v>9.36</v>
      </c>
      <c r="R202" s="18">
        <v>1</v>
      </c>
      <c r="S202" s="21">
        <v>4.68</v>
      </c>
      <c r="T202" s="18">
        <v>4</v>
      </c>
      <c r="U202" s="21">
        <f>I202*T202</f>
        <v>18.72</v>
      </c>
      <c r="V202" s="18">
        <v>3</v>
      </c>
      <c r="W202" s="21">
        <f>V202*I202</f>
        <v>14.04</v>
      </c>
      <c r="X202" s="18">
        <v>12</v>
      </c>
      <c r="Y202" s="21">
        <f t="shared" si="34"/>
        <v>56.16</v>
      </c>
      <c r="Z202" s="18">
        <v>6</v>
      </c>
      <c r="AA202" s="21">
        <f t="shared" si="35"/>
        <v>28.08</v>
      </c>
      <c r="AB202" s="18">
        <v>4</v>
      </c>
      <c r="AC202" s="21">
        <f t="shared" si="27"/>
        <v>18.72</v>
      </c>
      <c r="AD202" s="18">
        <v>2</v>
      </c>
      <c r="AE202" s="21">
        <f t="shared" si="28"/>
        <v>9.36</v>
      </c>
      <c r="AF202" s="18">
        <v>5</v>
      </c>
      <c r="AG202" s="21">
        <f t="shared" si="29"/>
        <v>23.4</v>
      </c>
    </row>
    <row r="203" spans="1:33" x14ac:dyDescent="0.25">
      <c r="A203" s="14" t="s">
        <v>13</v>
      </c>
      <c r="B203" s="15" t="s">
        <v>14</v>
      </c>
      <c r="C203" s="15" t="s">
        <v>15</v>
      </c>
      <c r="D203" s="15" t="s">
        <v>503</v>
      </c>
      <c r="E203" s="26" t="s">
        <v>227</v>
      </c>
      <c r="F203" s="15">
        <v>10455</v>
      </c>
      <c r="G203" s="16" t="s">
        <v>228</v>
      </c>
      <c r="H203" s="15" t="s">
        <v>39</v>
      </c>
      <c r="I203" s="28">
        <v>69.680000000000007</v>
      </c>
      <c r="J203" s="18"/>
      <c r="K203" s="17"/>
      <c r="L203" s="18"/>
      <c r="M203" s="17"/>
      <c r="N203" s="19"/>
      <c r="O203" s="20">
        <v>0</v>
      </c>
      <c r="P203" s="18"/>
      <c r="Q203" s="21">
        <f t="shared" si="26"/>
        <v>0</v>
      </c>
      <c r="R203" s="18">
        <v>1</v>
      </c>
      <c r="S203" s="21">
        <v>69.680000000000007</v>
      </c>
      <c r="T203" s="18"/>
      <c r="U203" s="21"/>
      <c r="V203" s="18"/>
      <c r="W203" s="21"/>
      <c r="X203" s="18"/>
      <c r="Y203" s="21">
        <f t="shared" si="34"/>
        <v>0</v>
      </c>
      <c r="Z203" s="18"/>
      <c r="AA203" s="21">
        <f t="shared" si="35"/>
        <v>0</v>
      </c>
      <c r="AB203" s="18"/>
      <c r="AC203" s="21">
        <f t="shared" si="27"/>
        <v>0</v>
      </c>
      <c r="AD203" s="18"/>
      <c r="AE203" s="21">
        <f t="shared" si="28"/>
        <v>0</v>
      </c>
      <c r="AF203" s="18"/>
      <c r="AG203" s="21">
        <f t="shared" si="29"/>
        <v>0</v>
      </c>
    </row>
    <row r="204" spans="1:33" x14ac:dyDescent="0.25">
      <c r="A204" s="14" t="s">
        <v>13</v>
      </c>
      <c r="B204" s="15" t="s">
        <v>14</v>
      </c>
      <c r="C204" s="15" t="s">
        <v>15</v>
      </c>
      <c r="D204" s="15" t="s">
        <v>503</v>
      </c>
      <c r="E204" s="26" t="s">
        <v>227</v>
      </c>
      <c r="F204" s="26">
        <v>10455</v>
      </c>
      <c r="G204" s="27" t="s">
        <v>228</v>
      </c>
      <c r="H204" s="26" t="s">
        <v>40</v>
      </c>
      <c r="I204" s="28">
        <v>1.39</v>
      </c>
      <c r="J204" s="18"/>
      <c r="K204" s="17"/>
      <c r="L204" s="18"/>
      <c r="M204" s="17"/>
      <c r="N204" s="19">
        <v>17</v>
      </c>
      <c r="O204" s="20">
        <v>23.63</v>
      </c>
      <c r="P204" s="18">
        <v>7</v>
      </c>
      <c r="Q204" s="21">
        <f t="shared" ref="Q204:Q267" si="36">P204*I204</f>
        <v>9.7299999999999986</v>
      </c>
      <c r="R204" s="18">
        <v>66</v>
      </c>
      <c r="S204" s="21">
        <v>91.74</v>
      </c>
      <c r="T204" s="18">
        <v>12</v>
      </c>
      <c r="U204" s="21">
        <f t="shared" ref="U204:U209" si="37">I204*T204</f>
        <v>16.68</v>
      </c>
      <c r="V204" s="18"/>
      <c r="W204" s="21"/>
      <c r="X204" s="18">
        <v>7</v>
      </c>
      <c r="Y204" s="21">
        <f t="shared" si="34"/>
        <v>9.7299999999999986</v>
      </c>
      <c r="Z204" s="18"/>
      <c r="AA204" s="21">
        <f t="shared" si="35"/>
        <v>0</v>
      </c>
      <c r="AB204" s="18">
        <v>10</v>
      </c>
      <c r="AC204" s="21">
        <f t="shared" ref="AC204:AC268" si="38">AB204*I204</f>
        <v>13.899999999999999</v>
      </c>
      <c r="AD204" s="18"/>
      <c r="AE204" s="21">
        <f t="shared" ref="AE204:AE268" si="39">AD204*I204</f>
        <v>0</v>
      </c>
      <c r="AF204" s="18"/>
      <c r="AG204" s="21">
        <f t="shared" ref="AG204:AG267" si="40">AF204*I204</f>
        <v>0</v>
      </c>
    </row>
    <row r="205" spans="1:33" x14ac:dyDescent="0.25">
      <c r="A205" s="14" t="s">
        <v>13</v>
      </c>
      <c r="B205" s="15" t="s">
        <v>14</v>
      </c>
      <c r="C205" s="15" t="s">
        <v>15</v>
      </c>
      <c r="D205" s="15" t="s">
        <v>503</v>
      </c>
      <c r="E205" s="26" t="s">
        <v>550</v>
      </c>
      <c r="F205" s="15">
        <v>10463</v>
      </c>
      <c r="G205" s="16" t="s">
        <v>551</v>
      </c>
      <c r="H205" s="26" t="s">
        <v>36</v>
      </c>
      <c r="I205" s="17">
        <v>330</v>
      </c>
      <c r="J205" s="18">
        <v>3</v>
      </c>
      <c r="K205" s="17">
        <v>990</v>
      </c>
      <c r="L205" s="18">
        <v>7</v>
      </c>
      <c r="M205" s="17">
        <v>2310</v>
      </c>
      <c r="N205" s="19">
        <v>1</v>
      </c>
      <c r="O205" s="20">
        <v>330</v>
      </c>
      <c r="P205" s="18">
        <v>1</v>
      </c>
      <c r="Q205" s="21">
        <f t="shared" si="36"/>
        <v>330</v>
      </c>
      <c r="R205" s="18">
        <v>4</v>
      </c>
      <c r="S205" s="21">
        <v>1320</v>
      </c>
      <c r="T205" s="18">
        <v>4</v>
      </c>
      <c r="U205" s="21">
        <f t="shared" si="37"/>
        <v>1320</v>
      </c>
      <c r="V205" s="18"/>
      <c r="W205" s="21"/>
      <c r="X205" s="18">
        <v>2</v>
      </c>
      <c r="Y205" s="21">
        <f t="shared" si="34"/>
        <v>660</v>
      </c>
      <c r="Z205" s="18"/>
      <c r="AA205" s="21">
        <f t="shared" si="35"/>
        <v>0</v>
      </c>
      <c r="AB205" s="18"/>
      <c r="AC205" s="21">
        <f t="shared" si="38"/>
        <v>0</v>
      </c>
      <c r="AD205" s="18"/>
      <c r="AE205" s="21">
        <f t="shared" si="39"/>
        <v>0</v>
      </c>
      <c r="AF205" s="18"/>
      <c r="AG205" s="21">
        <f t="shared" si="40"/>
        <v>0</v>
      </c>
    </row>
    <row r="206" spans="1:33" x14ac:dyDescent="0.25">
      <c r="A206" s="14" t="s">
        <v>13</v>
      </c>
      <c r="B206" s="15" t="s">
        <v>14</v>
      </c>
      <c r="C206" s="15" t="s">
        <v>15</v>
      </c>
      <c r="D206" s="15" t="s">
        <v>503</v>
      </c>
      <c r="E206" s="15" t="s">
        <v>413</v>
      </c>
      <c r="F206" s="15">
        <v>10466</v>
      </c>
      <c r="G206" s="16" t="s">
        <v>552</v>
      </c>
      <c r="H206" s="15" t="s">
        <v>39</v>
      </c>
      <c r="I206" s="17">
        <v>278.60000000000002</v>
      </c>
      <c r="J206" s="18">
        <v>7</v>
      </c>
      <c r="K206" s="17">
        <v>1950.2000000000003</v>
      </c>
      <c r="L206" s="18">
        <v>5</v>
      </c>
      <c r="M206" s="17">
        <v>1393</v>
      </c>
      <c r="N206" s="19"/>
      <c r="O206" s="20">
        <v>0</v>
      </c>
      <c r="P206" s="18"/>
      <c r="Q206" s="21">
        <f t="shared" si="36"/>
        <v>0</v>
      </c>
      <c r="R206" s="18">
        <v>4</v>
      </c>
      <c r="S206" s="21">
        <v>1114.4000000000001</v>
      </c>
      <c r="T206" s="18">
        <v>4</v>
      </c>
      <c r="U206" s="21">
        <f t="shared" si="37"/>
        <v>1114.4000000000001</v>
      </c>
      <c r="V206" s="18"/>
      <c r="W206" s="21"/>
      <c r="X206" s="18"/>
      <c r="Y206" s="21">
        <f t="shared" si="34"/>
        <v>0</v>
      </c>
      <c r="Z206" s="18"/>
      <c r="AA206" s="21">
        <f t="shared" si="35"/>
        <v>0</v>
      </c>
      <c r="AB206" s="18"/>
      <c r="AC206" s="21">
        <f t="shared" si="38"/>
        <v>0</v>
      </c>
      <c r="AD206" s="18"/>
      <c r="AE206" s="21">
        <f t="shared" si="39"/>
        <v>0</v>
      </c>
      <c r="AF206" s="18"/>
      <c r="AG206" s="21">
        <f t="shared" si="40"/>
        <v>0</v>
      </c>
    </row>
    <row r="207" spans="1:33" x14ac:dyDescent="0.25">
      <c r="A207" s="14" t="s">
        <v>13</v>
      </c>
      <c r="B207" s="15" t="s">
        <v>14</v>
      </c>
      <c r="C207" s="15" t="s">
        <v>15</v>
      </c>
      <c r="D207" s="15" t="s">
        <v>503</v>
      </c>
      <c r="E207" s="15" t="s">
        <v>413</v>
      </c>
      <c r="F207" s="15">
        <v>10466</v>
      </c>
      <c r="G207" s="16" t="s">
        <v>552</v>
      </c>
      <c r="H207" s="26" t="s">
        <v>301</v>
      </c>
      <c r="I207" s="17">
        <v>9.9499999999999993</v>
      </c>
      <c r="J207" s="18">
        <v>137</v>
      </c>
      <c r="K207" s="17">
        <v>1363.1499999999999</v>
      </c>
      <c r="L207" s="18">
        <v>324</v>
      </c>
      <c r="M207" s="17">
        <v>3223.7999999999997</v>
      </c>
      <c r="N207" s="19">
        <v>321</v>
      </c>
      <c r="O207" s="20">
        <v>3193.95</v>
      </c>
      <c r="P207" s="18">
        <v>254</v>
      </c>
      <c r="Q207" s="21">
        <f t="shared" si="36"/>
        <v>2527.2999999999997</v>
      </c>
      <c r="R207" s="18">
        <v>184</v>
      </c>
      <c r="S207" s="21">
        <v>1830.8</v>
      </c>
      <c r="T207" s="18">
        <v>161</v>
      </c>
      <c r="U207" s="21">
        <f t="shared" si="37"/>
        <v>1601.9499999999998</v>
      </c>
      <c r="V207" s="18">
        <v>217</v>
      </c>
      <c r="W207" s="21">
        <f>V207*I207</f>
        <v>2159.1499999999996</v>
      </c>
      <c r="X207" s="18"/>
      <c r="Y207" s="21">
        <f t="shared" si="34"/>
        <v>0</v>
      </c>
      <c r="Z207" s="18"/>
      <c r="AA207" s="21">
        <f t="shared" si="35"/>
        <v>0</v>
      </c>
      <c r="AB207" s="18"/>
      <c r="AC207" s="21">
        <f t="shared" si="38"/>
        <v>0</v>
      </c>
      <c r="AD207" s="18"/>
      <c r="AE207" s="21">
        <f t="shared" si="39"/>
        <v>0</v>
      </c>
      <c r="AF207" s="18"/>
      <c r="AG207" s="21">
        <f t="shared" si="40"/>
        <v>0</v>
      </c>
    </row>
    <row r="208" spans="1:33" x14ac:dyDescent="0.25">
      <c r="A208" s="14" t="s">
        <v>13</v>
      </c>
      <c r="B208" s="15" t="s">
        <v>14</v>
      </c>
      <c r="C208" s="15" t="s">
        <v>15</v>
      </c>
      <c r="D208" s="15" t="s">
        <v>503</v>
      </c>
      <c r="E208" s="15" t="s">
        <v>229</v>
      </c>
      <c r="F208" s="15">
        <v>10467</v>
      </c>
      <c r="G208" s="16" t="s">
        <v>230</v>
      </c>
      <c r="H208" s="15" t="s">
        <v>39</v>
      </c>
      <c r="I208" s="17">
        <v>4</v>
      </c>
      <c r="J208" s="18">
        <v>7</v>
      </c>
      <c r="K208" s="17">
        <v>28</v>
      </c>
      <c r="L208" s="18">
        <v>2</v>
      </c>
      <c r="M208" s="17">
        <v>8</v>
      </c>
      <c r="N208" s="19"/>
      <c r="O208" s="20">
        <v>0</v>
      </c>
      <c r="P208" s="18"/>
      <c r="Q208" s="21">
        <f t="shared" si="36"/>
        <v>0</v>
      </c>
      <c r="R208" s="18">
        <v>1</v>
      </c>
      <c r="S208" s="21">
        <v>4</v>
      </c>
      <c r="T208" s="18">
        <v>2</v>
      </c>
      <c r="U208" s="21">
        <f t="shared" si="37"/>
        <v>8</v>
      </c>
      <c r="V208" s="18">
        <v>2</v>
      </c>
      <c r="W208" s="21">
        <f>V208*I208</f>
        <v>8</v>
      </c>
      <c r="X208" s="18">
        <v>7</v>
      </c>
      <c r="Y208" s="21">
        <f t="shared" si="34"/>
        <v>28</v>
      </c>
      <c r="Z208" s="18">
        <v>1</v>
      </c>
      <c r="AA208" s="21">
        <f t="shared" si="35"/>
        <v>4</v>
      </c>
      <c r="AB208" s="18">
        <v>4</v>
      </c>
      <c r="AC208" s="21">
        <f t="shared" si="38"/>
        <v>16</v>
      </c>
      <c r="AD208" s="18">
        <v>3</v>
      </c>
      <c r="AE208" s="21">
        <f t="shared" si="39"/>
        <v>12</v>
      </c>
      <c r="AF208" s="18">
        <v>2</v>
      </c>
      <c r="AG208" s="21">
        <f t="shared" si="40"/>
        <v>8</v>
      </c>
    </row>
    <row r="209" spans="1:33" x14ac:dyDescent="0.25">
      <c r="A209" s="14" t="s">
        <v>13</v>
      </c>
      <c r="B209" s="15" t="s">
        <v>14</v>
      </c>
      <c r="C209" s="15" t="s">
        <v>15</v>
      </c>
      <c r="D209" s="15" t="s">
        <v>503</v>
      </c>
      <c r="E209" s="15" t="s">
        <v>229</v>
      </c>
      <c r="F209" s="15">
        <v>10467</v>
      </c>
      <c r="G209" s="16" t="s">
        <v>230</v>
      </c>
      <c r="H209" s="26" t="s">
        <v>231</v>
      </c>
      <c r="I209" s="17">
        <v>0.2</v>
      </c>
      <c r="J209" s="18">
        <v>99</v>
      </c>
      <c r="K209" s="17">
        <v>19.8</v>
      </c>
      <c r="L209" s="18">
        <v>163</v>
      </c>
      <c r="M209" s="17">
        <v>32.6</v>
      </c>
      <c r="N209" s="19">
        <v>272</v>
      </c>
      <c r="O209" s="20">
        <v>54.400000000000006</v>
      </c>
      <c r="P209" s="18">
        <v>242</v>
      </c>
      <c r="Q209" s="21">
        <f t="shared" si="36"/>
        <v>48.400000000000006</v>
      </c>
      <c r="R209" s="18">
        <v>107</v>
      </c>
      <c r="S209" s="21">
        <v>21.400000000000002</v>
      </c>
      <c r="T209" s="18">
        <v>171</v>
      </c>
      <c r="U209" s="21">
        <f t="shared" si="37"/>
        <v>34.200000000000003</v>
      </c>
      <c r="V209" s="18">
        <v>206</v>
      </c>
      <c r="W209" s="21">
        <f>V209*I209</f>
        <v>41.2</v>
      </c>
      <c r="X209" s="18">
        <v>185</v>
      </c>
      <c r="Y209" s="21">
        <f t="shared" si="34"/>
        <v>37</v>
      </c>
      <c r="Z209" s="18">
        <v>203</v>
      </c>
      <c r="AA209" s="21">
        <f t="shared" si="35"/>
        <v>40.6</v>
      </c>
      <c r="AB209" s="18">
        <v>142</v>
      </c>
      <c r="AC209" s="21">
        <f t="shared" si="38"/>
        <v>28.400000000000002</v>
      </c>
      <c r="AD209" s="18">
        <v>129</v>
      </c>
      <c r="AE209" s="21">
        <f t="shared" si="39"/>
        <v>25.8</v>
      </c>
      <c r="AF209" s="18">
        <v>169</v>
      </c>
      <c r="AG209" s="21">
        <f t="shared" si="40"/>
        <v>33.800000000000004</v>
      </c>
    </row>
    <row r="210" spans="1:33" x14ac:dyDescent="0.25">
      <c r="A210" s="14" t="s">
        <v>13</v>
      </c>
      <c r="B210" s="15" t="s">
        <v>14</v>
      </c>
      <c r="C210" s="15" t="s">
        <v>15</v>
      </c>
      <c r="D210" s="15" t="s">
        <v>503</v>
      </c>
      <c r="E210" s="15" t="s">
        <v>232</v>
      </c>
      <c r="F210" s="15">
        <v>10468</v>
      </c>
      <c r="G210" s="16" t="s">
        <v>233</v>
      </c>
      <c r="H210" s="15" t="s">
        <v>36</v>
      </c>
      <c r="I210" s="17">
        <v>25.52</v>
      </c>
      <c r="J210" s="18"/>
      <c r="K210" s="17"/>
      <c r="L210" s="18">
        <v>72</v>
      </c>
      <c r="M210" s="17">
        <v>1837.44</v>
      </c>
      <c r="N210" s="19">
        <v>156</v>
      </c>
      <c r="O210" s="20">
        <v>3981.12</v>
      </c>
      <c r="P210" s="18">
        <v>144</v>
      </c>
      <c r="Q210" s="21">
        <f t="shared" si="36"/>
        <v>3674.88</v>
      </c>
      <c r="R210" s="18"/>
      <c r="S210" s="21"/>
      <c r="T210" s="18"/>
      <c r="U210" s="21"/>
      <c r="V210" s="18"/>
      <c r="W210" s="21"/>
      <c r="X210" s="18"/>
      <c r="Y210" s="21">
        <f t="shared" si="34"/>
        <v>0</v>
      </c>
      <c r="Z210" s="18"/>
      <c r="AA210" s="21">
        <f t="shared" si="35"/>
        <v>0</v>
      </c>
      <c r="AB210" s="18"/>
      <c r="AC210" s="21">
        <f t="shared" si="38"/>
        <v>0</v>
      </c>
      <c r="AD210" s="18"/>
      <c r="AE210" s="21">
        <f t="shared" si="39"/>
        <v>0</v>
      </c>
      <c r="AF210" s="18"/>
      <c r="AG210" s="21">
        <f t="shared" si="40"/>
        <v>0</v>
      </c>
    </row>
    <row r="211" spans="1:33" x14ac:dyDescent="0.25">
      <c r="A211" s="14" t="s">
        <v>13</v>
      </c>
      <c r="B211" s="15" t="s">
        <v>14</v>
      </c>
      <c r="C211" s="15" t="s">
        <v>15</v>
      </c>
      <c r="D211" s="15" t="s">
        <v>503</v>
      </c>
      <c r="E211" s="15" t="s">
        <v>232</v>
      </c>
      <c r="F211" s="15">
        <v>10468</v>
      </c>
      <c r="G211" s="16" t="s">
        <v>233</v>
      </c>
      <c r="H211" s="15" t="s">
        <v>39</v>
      </c>
      <c r="I211" s="17">
        <v>153.12</v>
      </c>
      <c r="J211" s="18">
        <v>17</v>
      </c>
      <c r="K211" s="17">
        <v>2603.04</v>
      </c>
      <c r="L211" s="18">
        <v>15</v>
      </c>
      <c r="M211" s="17">
        <v>2296.8000000000002</v>
      </c>
      <c r="N211" s="19"/>
      <c r="O211" s="20">
        <v>0</v>
      </c>
      <c r="P211" s="18"/>
      <c r="Q211" s="21">
        <f t="shared" si="36"/>
        <v>0</v>
      </c>
      <c r="R211" s="18">
        <v>32</v>
      </c>
      <c r="S211" s="21">
        <v>4899.84</v>
      </c>
      <c r="T211" s="18">
        <v>34</v>
      </c>
      <c r="U211" s="21">
        <f>I211*T211</f>
        <v>5206.08</v>
      </c>
      <c r="V211" s="18">
        <v>25</v>
      </c>
      <c r="W211" s="21">
        <f>V211*I211</f>
        <v>3828</v>
      </c>
      <c r="X211" s="18">
        <v>34</v>
      </c>
      <c r="Y211" s="21">
        <f t="shared" si="34"/>
        <v>5206.08</v>
      </c>
      <c r="Z211" s="18">
        <v>33</v>
      </c>
      <c r="AA211" s="21">
        <f t="shared" si="35"/>
        <v>5052.96</v>
      </c>
      <c r="AB211" s="18">
        <v>36</v>
      </c>
      <c r="AC211" s="21">
        <f t="shared" si="38"/>
        <v>5512.32</v>
      </c>
      <c r="AD211" s="18">
        <v>20</v>
      </c>
      <c r="AE211" s="21">
        <f t="shared" si="39"/>
        <v>3062.4</v>
      </c>
      <c r="AF211" s="18">
        <v>32</v>
      </c>
      <c r="AG211" s="21">
        <f t="shared" si="40"/>
        <v>4899.84</v>
      </c>
    </row>
    <row r="212" spans="1:33" x14ac:dyDescent="0.25">
      <c r="A212" s="14" t="s">
        <v>13</v>
      </c>
      <c r="B212" s="15" t="s">
        <v>14</v>
      </c>
      <c r="C212" s="15" t="s">
        <v>15</v>
      </c>
      <c r="D212" s="15" t="s">
        <v>503</v>
      </c>
      <c r="E212" s="15" t="s">
        <v>234</v>
      </c>
      <c r="F212" s="15">
        <v>10472</v>
      </c>
      <c r="G212" s="16" t="s">
        <v>235</v>
      </c>
      <c r="H212" s="15" t="s">
        <v>36</v>
      </c>
      <c r="I212" s="17">
        <v>2.75</v>
      </c>
      <c r="J212" s="18"/>
      <c r="K212" s="17"/>
      <c r="L212" s="18">
        <v>17</v>
      </c>
      <c r="M212" s="17">
        <v>46.75</v>
      </c>
      <c r="N212" s="19">
        <v>75</v>
      </c>
      <c r="O212" s="20">
        <v>206.25</v>
      </c>
      <c r="P212" s="18">
        <v>60</v>
      </c>
      <c r="Q212" s="21">
        <f t="shared" si="36"/>
        <v>165</v>
      </c>
      <c r="R212" s="18">
        <v>2</v>
      </c>
      <c r="S212" s="21">
        <v>5.5</v>
      </c>
      <c r="T212" s="18">
        <v>9</v>
      </c>
      <c r="U212" s="21">
        <f>I212*T212</f>
        <v>24.75</v>
      </c>
      <c r="V212" s="18">
        <v>11</v>
      </c>
      <c r="W212" s="21">
        <f>V212*I212</f>
        <v>30.25</v>
      </c>
      <c r="X212" s="18">
        <v>16</v>
      </c>
      <c r="Y212" s="21">
        <f t="shared" si="34"/>
        <v>44</v>
      </c>
      <c r="Z212" s="18">
        <v>5</v>
      </c>
      <c r="AA212" s="21">
        <f t="shared" si="35"/>
        <v>13.75</v>
      </c>
      <c r="AB212" s="18">
        <v>26</v>
      </c>
      <c r="AC212" s="21">
        <f t="shared" si="38"/>
        <v>71.5</v>
      </c>
      <c r="AD212" s="18">
        <v>8</v>
      </c>
      <c r="AE212" s="21">
        <f t="shared" si="39"/>
        <v>22</v>
      </c>
      <c r="AF212" s="18">
        <v>4</v>
      </c>
      <c r="AG212" s="21">
        <f t="shared" si="40"/>
        <v>11</v>
      </c>
    </row>
    <row r="213" spans="1:33" x14ac:dyDescent="0.25">
      <c r="A213" s="14" t="s">
        <v>13</v>
      </c>
      <c r="B213" s="15" t="s">
        <v>14</v>
      </c>
      <c r="C213" s="15" t="s">
        <v>15</v>
      </c>
      <c r="D213" s="15" t="s">
        <v>503</v>
      </c>
      <c r="E213" s="15" t="s">
        <v>234</v>
      </c>
      <c r="F213" s="15">
        <v>10472</v>
      </c>
      <c r="G213" s="16" t="s">
        <v>235</v>
      </c>
      <c r="H213" s="15" t="s">
        <v>39</v>
      </c>
      <c r="I213" s="17">
        <v>8.25</v>
      </c>
      <c r="J213" s="18">
        <v>19</v>
      </c>
      <c r="K213" s="17">
        <v>156.75</v>
      </c>
      <c r="L213" s="18">
        <v>13</v>
      </c>
      <c r="M213" s="17">
        <v>107.25</v>
      </c>
      <c r="N213" s="22"/>
      <c r="O213" s="20">
        <v>0</v>
      </c>
      <c r="P213" s="18"/>
      <c r="Q213" s="21">
        <f t="shared" si="36"/>
        <v>0</v>
      </c>
      <c r="R213" s="18">
        <v>12</v>
      </c>
      <c r="S213" s="21">
        <v>99</v>
      </c>
      <c r="T213" s="18">
        <v>19</v>
      </c>
      <c r="U213" s="21">
        <f>I213*T213</f>
        <v>156.75</v>
      </c>
      <c r="V213" s="18">
        <v>16</v>
      </c>
      <c r="W213" s="21">
        <f>V213*I213</f>
        <v>132</v>
      </c>
      <c r="X213" s="18">
        <v>20</v>
      </c>
      <c r="Y213" s="21">
        <f t="shared" si="34"/>
        <v>165</v>
      </c>
      <c r="Z213" s="18">
        <v>15</v>
      </c>
      <c r="AA213" s="21">
        <f t="shared" si="35"/>
        <v>123.75</v>
      </c>
      <c r="AB213" s="18">
        <v>27</v>
      </c>
      <c r="AC213" s="21">
        <f t="shared" si="38"/>
        <v>222.75</v>
      </c>
      <c r="AD213" s="18">
        <v>19</v>
      </c>
      <c r="AE213" s="21">
        <f t="shared" si="39"/>
        <v>156.75</v>
      </c>
      <c r="AF213" s="18">
        <v>20</v>
      </c>
      <c r="AG213" s="21">
        <f t="shared" si="40"/>
        <v>165</v>
      </c>
    </row>
    <row r="214" spans="1:33" x14ac:dyDescent="0.25">
      <c r="A214" s="14" t="s">
        <v>13</v>
      </c>
      <c r="B214" s="15" t="s">
        <v>14</v>
      </c>
      <c r="C214" s="15" t="s">
        <v>15</v>
      </c>
      <c r="D214" s="15" t="s">
        <v>503</v>
      </c>
      <c r="E214" s="15" t="s">
        <v>553</v>
      </c>
      <c r="F214" s="15">
        <v>10473</v>
      </c>
      <c r="G214" s="16" t="s">
        <v>554</v>
      </c>
      <c r="H214" s="15" t="s">
        <v>39</v>
      </c>
      <c r="I214" s="23">
        <v>18.329999999999998</v>
      </c>
      <c r="J214" s="18"/>
      <c r="K214" s="17"/>
      <c r="L214" s="18"/>
      <c r="M214" s="17"/>
      <c r="N214" s="22"/>
      <c r="O214" s="20">
        <v>0</v>
      </c>
      <c r="P214" s="18"/>
      <c r="Q214" s="21">
        <f t="shared" si="36"/>
        <v>0</v>
      </c>
      <c r="R214" s="18">
        <v>1</v>
      </c>
      <c r="S214" s="21">
        <v>18.329999999999998</v>
      </c>
      <c r="T214" s="18"/>
      <c r="U214" s="21"/>
      <c r="V214" s="18"/>
      <c r="W214" s="21"/>
      <c r="X214" s="18"/>
      <c r="Y214" s="21">
        <f t="shared" si="34"/>
        <v>0</v>
      </c>
      <c r="Z214" s="18"/>
      <c r="AA214" s="21">
        <f t="shared" si="35"/>
        <v>0</v>
      </c>
      <c r="AB214" s="18"/>
      <c r="AC214" s="21">
        <f t="shared" si="38"/>
        <v>0</v>
      </c>
      <c r="AD214" s="18"/>
      <c r="AE214" s="21">
        <f t="shared" si="39"/>
        <v>0</v>
      </c>
      <c r="AF214" s="18"/>
      <c r="AG214" s="21">
        <f t="shared" si="40"/>
        <v>0</v>
      </c>
    </row>
    <row r="215" spans="1:33" x14ac:dyDescent="0.25">
      <c r="A215" s="14" t="s">
        <v>13</v>
      </c>
      <c r="B215" s="15" t="s">
        <v>14</v>
      </c>
      <c r="C215" s="15" t="s">
        <v>15</v>
      </c>
      <c r="D215" s="15" t="s">
        <v>503</v>
      </c>
      <c r="E215" s="15" t="s">
        <v>553</v>
      </c>
      <c r="F215" s="26">
        <v>10473</v>
      </c>
      <c r="G215" s="27" t="s">
        <v>554</v>
      </c>
      <c r="H215" s="15" t="s">
        <v>40</v>
      </c>
      <c r="I215" s="23">
        <v>0.92</v>
      </c>
      <c r="J215" s="18"/>
      <c r="K215" s="17"/>
      <c r="L215" s="18"/>
      <c r="M215" s="17"/>
      <c r="N215" s="22"/>
      <c r="O215" s="20">
        <v>0</v>
      </c>
      <c r="P215" s="18">
        <v>8</v>
      </c>
      <c r="Q215" s="21">
        <f t="shared" si="36"/>
        <v>7.36</v>
      </c>
      <c r="R215" s="18">
        <v>12</v>
      </c>
      <c r="S215" s="21">
        <v>11.040000000000001</v>
      </c>
      <c r="T215" s="18"/>
      <c r="U215" s="21"/>
      <c r="V215" s="18"/>
      <c r="W215" s="21"/>
      <c r="X215" s="18"/>
      <c r="Y215" s="21">
        <f t="shared" si="34"/>
        <v>0</v>
      </c>
      <c r="Z215" s="18"/>
      <c r="AA215" s="21">
        <f t="shared" si="35"/>
        <v>0</v>
      </c>
      <c r="AB215" s="18"/>
      <c r="AC215" s="21">
        <f t="shared" si="38"/>
        <v>0</v>
      </c>
      <c r="AD215" s="18"/>
      <c r="AE215" s="21">
        <f t="shared" si="39"/>
        <v>0</v>
      </c>
      <c r="AF215" s="18"/>
      <c r="AG215" s="21">
        <f t="shared" si="40"/>
        <v>0</v>
      </c>
    </row>
    <row r="216" spans="1:33" x14ac:dyDescent="0.25">
      <c r="A216" s="14" t="s">
        <v>13</v>
      </c>
      <c r="B216" s="15" t="s">
        <v>14</v>
      </c>
      <c r="C216" s="15" t="s">
        <v>15</v>
      </c>
      <c r="D216" s="15" t="s">
        <v>503</v>
      </c>
      <c r="E216" s="15" t="s">
        <v>555</v>
      </c>
      <c r="F216" s="15">
        <v>10477</v>
      </c>
      <c r="G216" s="16" t="s">
        <v>556</v>
      </c>
      <c r="H216" s="15" t="s">
        <v>12</v>
      </c>
      <c r="I216" s="17">
        <v>47.42</v>
      </c>
      <c r="J216" s="18">
        <v>1</v>
      </c>
      <c r="K216" s="17">
        <v>47.42</v>
      </c>
      <c r="L216" s="18"/>
      <c r="M216" s="17"/>
      <c r="N216" s="22"/>
      <c r="O216" s="20">
        <v>0</v>
      </c>
      <c r="P216" s="18"/>
      <c r="Q216" s="21">
        <f t="shared" si="36"/>
        <v>0</v>
      </c>
      <c r="R216" s="18"/>
      <c r="S216" s="21"/>
      <c r="T216" s="18"/>
      <c r="U216" s="21"/>
      <c r="V216" s="18"/>
      <c r="W216" s="21"/>
      <c r="X216" s="18">
        <v>1</v>
      </c>
      <c r="Y216" s="21">
        <f t="shared" si="34"/>
        <v>47.42</v>
      </c>
      <c r="Z216" s="18"/>
      <c r="AA216" s="21">
        <f t="shared" si="35"/>
        <v>0</v>
      </c>
      <c r="AB216" s="18"/>
      <c r="AC216" s="21">
        <f t="shared" si="38"/>
        <v>0</v>
      </c>
      <c r="AD216" s="18"/>
      <c r="AE216" s="21">
        <f t="shared" si="39"/>
        <v>0</v>
      </c>
      <c r="AF216" s="18"/>
      <c r="AG216" s="21">
        <f t="shared" si="40"/>
        <v>0</v>
      </c>
    </row>
    <row r="217" spans="1:33" x14ac:dyDescent="0.25">
      <c r="A217" s="14" t="s">
        <v>13</v>
      </c>
      <c r="B217" s="15" t="s">
        <v>14</v>
      </c>
      <c r="C217" s="15" t="s">
        <v>15</v>
      </c>
      <c r="D217" s="15" t="s">
        <v>503</v>
      </c>
      <c r="E217" s="15" t="s">
        <v>433</v>
      </c>
      <c r="F217" s="15">
        <v>10482</v>
      </c>
      <c r="G217" s="16" t="s">
        <v>434</v>
      </c>
      <c r="H217" s="15" t="s">
        <v>55</v>
      </c>
      <c r="I217" s="17">
        <v>13.01</v>
      </c>
      <c r="J217" s="18"/>
      <c r="K217" s="17"/>
      <c r="L217" s="18"/>
      <c r="M217" s="17"/>
      <c r="N217" s="22"/>
      <c r="O217" s="20"/>
      <c r="P217" s="18"/>
      <c r="Q217" s="21">
        <f t="shared" si="36"/>
        <v>0</v>
      </c>
      <c r="R217" s="18"/>
      <c r="S217" s="21"/>
      <c r="T217" s="18"/>
      <c r="U217" s="21"/>
      <c r="V217" s="18"/>
      <c r="W217" s="21"/>
      <c r="X217" s="18"/>
      <c r="Y217" s="21"/>
      <c r="Z217" s="18">
        <v>5</v>
      </c>
      <c r="AA217" s="21">
        <f t="shared" si="35"/>
        <v>65.05</v>
      </c>
      <c r="AB217" s="18"/>
      <c r="AC217" s="21">
        <f t="shared" si="38"/>
        <v>0</v>
      </c>
      <c r="AD217" s="18">
        <v>8</v>
      </c>
      <c r="AE217" s="21">
        <f t="shared" si="39"/>
        <v>104.08</v>
      </c>
      <c r="AF217" s="18"/>
      <c r="AG217" s="21">
        <f t="shared" si="40"/>
        <v>0</v>
      </c>
    </row>
    <row r="218" spans="1:33" x14ac:dyDescent="0.25">
      <c r="A218" s="14" t="s">
        <v>13</v>
      </c>
      <c r="B218" s="15" t="s">
        <v>14</v>
      </c>
      <c r="C218" s="15" t="s">
        <v>15</v>
      </c>
      <c r="D218" s="15" t="s">
        <v>503</v>
      </c>
      <c r="E218" s="15" t="s">
        <v>433</v>
      </c>
      <c r="F218" s="15">
        <v>10482</v>
      </c>
      <c r="G218" s="16" t="s">
        <v>434</v>
      </c>
      <c r="H218" s="15" t="s">
        <v>39</v>
      </c>
      <c r="I218" s="17">
        <v>39.04</v>
      </c>
      <c r="J218" s="18"/>
      <c r="K218" s="17"/>
      <c r="L218" s="18">
        <v>1</v>
      </c>
      <c r="M218" s="17">
        <v>39.04</v>
      </c>
      <c r="N218" s="22"/>
      <c r="O218" s="20">
        <v>0</v>
      </c>
      <c r="P218" s="18"/>
      <c r="Q218" s="21">
        <f t="shared" si="36"/>
        <v>0</v>
      </c>
      <c r="R218" s="18"/>
      <c r="S218" s="21"/>
      <c r="T218" s="18"/>
      <c r="U218" s="21"/>
      <c r="V218" s="18"/>
      <c r="W218" s="21"/>
      <c r="X218" s="18"/>
      <c r="Y218" s="21">
        <f>X218*I218</f>
        <v>0</v>
      </c>
      <c r="Z218" s="18"/>
      <c r="AA218" s="21">
        <f t="shared" si="35"/>
        <v>0</v>
      </c>
      <c r="AB218" s="18"/>
      <c r="AC218" s="21">
        <f t="shared" si="38"/>
        <v>0</v>
      </c>
      <c r="AD218" s="18"/>
      <c r="AE218" s="21">
        <f t="shared" si="39"/>
        <v>0</v>
      </c>
      <c r="AF218" s="18"/>
      <c r="AG218" s="21">
        <f t="shared" si="40"/>
        <v>0</v>
      </c>
    </row>
    <row r="219" spans="1:33" x14ac:dyDescent="0.25">
      <c r="A219" s="14" t="s">
        <v>13</v>
      </c>
      <c r="B219" s="15" t="s">
        <v>14</v>
      </c>
      <c r="C219" s="15" t="s">
        <v>15</v>
      </c>
      <c r="D219" s="15" t="s">
        <v>503</v>
      </c>
      <c r="E219" s="15" t="s">
        <v>236</v>
      </c>
      <c r="F219" s="15">
        <v>10483</v>
      </c>
      <c r="G219" s="16" t="s">
        <v>237</v>
      </c>
      <c r="H219" s="15" t="s">
        <v>39</v>
      </c>
      <c r="I219" s="17">
        <v>124.13</v>
      </c>
      <c r="J219" s="18">
        <v>1</v>
      </c>
      <c r="K219" s="17">
        <v>124.13</v>
      </c>
      <c r="L219" s="18"/>
      <c r="M219" s="17"/>
      <c r="N219" s="22"/>
      <c r="O219" s="20">
        <v>0</v>
      </c>
      <c r="P219" s="18"/>
      <c r="Q219" s="21">
        <f t="shared" si="36"/>
        <v>0</v>
      </c>
      <c r="R219" s="18"/>
      <c r="S219" s="21"/>
      <c r="T219" s="18">
        <v>1</v>
      </c>
      <c r="U219" s="21">
        <f>I219*T219</f>
        <v>124.13</v>
      </c>
      <c r="V219" s="18">
        <v>1</v>
      </c>
      <c r="W219" s="21">
        <f>V219*I219</f>
        <v>124.13</v>
      </c>
      <c r="X219" s="18"/>
      <c r="Y219" s="21">
        <f>X219*I219</f>
        <v>0</v>
      </c>
      <c r="Z219" s="18">
        <v>1</v>
      </c>
      <c r="AA219" s="21">
        <f t="shared" si="35"/>
        <v>124.13</v>
      </c>
      <c r="AB219" s="18">
        <v>1</v>
      </c>
      <c r="AC219" s="21">
        <f t="shared" si="38"/>
        <v>124.13</v>
      </c>
      <c r="AD219" s="18">
        <v>1</v>
      </c>
      <c r="AE219" s="21">
        <f t="shared" si="39"/>
        <v>124.13</v>
      </c>
      <c r="AF219" s="18"/>
      <c r="AG219" s="21">
        <f t="shared" si="40"/>
        <v>0</v>
      </c>
    </row>
    <row r="220" spans="1:33" x14ac:dyDescent="0.25">
      <c r="A220" s="14" t="s">
        <v>13</v>
      </c>
      <c r="B220" s="15" t="s">
        <v>14</v>
      </c>
      <c r="C220" s="15" t="s">
        <v>15</v>
      </c>
      <c r="D220" s="15" t="s">
        <v>503</v>
      </c>
      <c r="E220" s="15" t="s">
        <v>236</v>
      </c>
      <c r="F220" s="15">
        <v>10483</v>
      </c>
      <c r="G220" s="16" t="s">
        <v>237</v>
      </c>
      <c r="H220" s="15" t="s">
        <v>231</v>
      </c>
      <c r="I220" s="17">
        <v>1.24</v>
      </c>
      <c r="J220" s="18"/>
      <c r="K220" s="17"/>
      <c r="L220" s="18"/>
      <c r="M220" s="17"/>
      <c r="N220" s="22"/>
      <c r="O220" s="20"/>
      <c r="P220" s="18"/>
      <c r="Q220" s="21">
        <f t="shared" si="36"/>
        <v>0</v>
      </c>
      <c r="R220" s="18"/>
      <c r="S220" s="21"/>
      <c r="T220" s="18"/>
      <c r="U220" s="21"/>
      <c r="V220" s="18"/>
      <c r="W220" s="21"/>
      <c r="X220" s="18"/>
      <c r="Y220" s="21"/>
      <c r="Z220" s="18">
        <v>2</v>
      </c>
      <c r="AA220" s="21">
        <f t="shared" si="35"/>
        <v>2.48</v>
      </c>
      <c r="AB220" s="18"/>
      <c r="AC220" s="21">
        <f t="shared" si="38"/>
        <v>0</v>
      </c>
      <c r="AD220" s="18"/>
      <c r="AE220" s="21">
        <f t="shared" si="39"/>
        <v>0</v>
      </c>
      <c r="AF220" s="18"/>
      <c r="AG220" s="21">
        <f t="shared" si="40"/>
        <v>0</v>
      </c>
    </row>
    <row r="221" spans="1:33" x14ac:dyDescent="0.25">
      <c r="A221" s="14" t="s">
        <v>13</v>
      </c>
      <c r="B221" s="15" t="s">
        <v>14</v>
      </c>
      <c r="C221" s="15" t="s">
        <v>15</v>
      </c>
      <c r="D221" s="15" t="s">
        <v>503</v>
      </c>
      <c r="E221" s="15" t="s">
        <v>557</v>
      </c>
      <c r="F221" s="15">
        <v>10484</v>
      </c>
      <c r="G221" s="16" t="s">
        <v>558</v>
      </c>
      <c r="H221" s="15" t="s">
        <v>39</v>
      </c>
      <c r="I221" s="17">
        <v>122.22</v>
      </c>
      <c r="J221" s="18">
        <v>1</v>
      </c>
      <c r="K221" s="17">
        <v>122.22</v>
      </c>
      <c r="L221" s="18"/>
      <c r="M221" s="17"/>
      <c r="N221" s="22"/>
      <c r="O221" s="20">
        <v>0</v>
      </c>
      <c r="P221" s="18"/>
      <c r="Q221" s="21">
        <f t="shared" si="36"/>
        <v>0</v>
      </c>
      <c r="R221" s="18"/>
      <c r="S221" s="21"/>
      <c r="T221" s="18"/>
      <c r="U221" s="21"/>
      <c r="V221" s="18"/>
      <c r="W221" s="21"/>
      <c r="X221" s="18"/>
      <c r="Y221" s="21">
        <f>X221*I221</f>
        <v>0</v>
      </c>
      <c r="Z221" s="18"/>
      <c r="AA221" s="21">
        <f t="shared" si="35"/>
        <v>0</v>
      </c>
      <c r="AB221" s="18"/>
      <c r="AC221" s="21">
        <f t="shared" si="38"/>
        <v>0</v>
      </c>
      <c r="AD221" s="18"/>
      <c r="AE221" s="21">
        <f t="shared" si="39"/>
        <v>0</v>
      </c>
      <c r="AF221" s="18"/>
      <c r="AG221" s="21">
        <f t="shared" si="40"/>
        <v>0</v>
      </c>
    </row>
    <row r="222" spans="1:33" x14ac:dyDescent="0.25">
      <c r="A222" s="14" t="s">
        <v>13</v>
      </c>
      <c r="B222" s="15" t="s">
        <v>14</v>
      </c>
      <c r="C222" s="15" t="s">
        <v>15</v>
      </c>
      <c r="D222" s="15" t="s">
        <v>503</v>
      </c>
      <c r="E222" s="15" t="s">
        <v>238</v>
      </c>
      <c r="F222" s="15">
        <v>10495</v>
      </c>
      <c r="G222" s="16" t="s">
        <v>239</v>
      </c>
      <c r="H222" s="15" t="s">
        <v>39</v>
      </c>
      <c r="I222" s="17">
        <v>15.3</v>
      </c>
      <c r="J222" s="18">
        <v>1</v>
      </c>
      <c r="K222" s="17">
        <v>15.3</v>
      </c>
      <c r="L222" s="18"/>
      <c r="M222" s="17"/>
      <c r="N222" s="19"/>
      <c r="O222" s="20">
        <v>0</v>
      </c>
      <c r="P222" s="18"/>
      <c r="Q222" s="21">
        <f t="shared" si="36"/>
        <v>0</v>
      </c>
      <c r="R222" s="18"/>
      <c r="S222" s="21"/>
      <c r="T222" s="18"/>
      <c r="U222" s="21"/>
      <c r="V222" s="18"/>
      <c r="W222" s="21"/>
      <c r="X222" s="18"/>
      <c r="Y222" s="21">
        <f>X222*I222</f>
        <v>0</v>
      </c>
      <c r="Z222" s="18"/>
      <c r="AA222" s="21">
        <f t="shared" si="35"/>
        <v>0</v>
      </c>
      <c r="AB222" s="18"/>
      <c r="AC222" s="21">
        <f t="shared" si="38"/>
        <v>0</v>
      </c>
      <c r="AD222" s="18"/>
      <c r="AE222" s="21">
        <f t="shared" si="39"/>
        <v>0</v>
      </c>
      <c r="AF222" s="18"/>
      <c r="AG222" s="21">
        <f t="shared" si="40"/>
        <v>0</v>
      </c>
    </row>
    <row r="223" spans="1:33" x14ac:dyDescent="0.25">
      <c r="A223" s="14" t="s">
        <v>13</v>
      </c>
      <c r="B223" s="15" t="s">
        <v>14</v>
      </c>
      <c r="C223" s="15" t="s">
        <v>15</v>
      </c>
      <c r="D223" s="15" t="s">
        <v>503</v>
      </c>
      <c r="E223" s="15" t="s">
        <v>238</v>
      </c>
      <c r="F223" s="15">
        <v>10495</v>
      </c>
      <c r="G223" s="16" t="s">
        <v>239</v>
      </c>
      <c r="H223" s="15" t="s">
        <v>240</v>
      </c>
      <c r="I223" s="17">
        <v>0.51</v>
      </c>
      <c r="J223" s="18">
        <v>15</v>
      </c>
      <c r="K223" s="17">
        <v>7.65</v>
      </c>
      <c r="L223" s="18">
        <v>2</v>
      </c>
      <c r="M223" s="17">
        <v>1.02</v>
      </c>
      <c r="N223" s="19">
        <v>25</v>
      </c>
      <c r="O223" s="20">
        <v>12.75</v>
      </c>
      <c r="P223" s="18">
        <v>30</v>
      </c>
      <c r="Q223" s="21">
        <f t="shared" si="36"/>
        <v>15.3</v>
      </c>
      <c r="R223" s="18">
        <v>60</v>
      </c>
      <c r="S223" s="21">
        <v>30.6</v>
      </c>
      <c r="T223" s="18">
        <v>71</v>
      </c>
      <c r="U223" s="21">
        <f>I223*T223</f>
        <v>36.21</v>
      </c>
      <c r="V223" s="18">
        <v>195</v>
      </c>
      <c r="W223" s="21">
        <f>V223*I223</f>
        <v>99.45</v>
      </c>
      <c r="X223" s="18">
        <v>37</v>
      </c>
      <c r="Y223" s="21">
        <f>X223*I223</f>
        <v>18.87</v>
      </c>
      <c r="Z223" s="18">
        <v>18</v>
      </c>
      <c r="AA223" s="21">
        <f t="shared" si="35"/>
        <v>9.18</v>
      </c>
      <c r="AB223" s="18">
        <v>33</v>
      </c>
      <c r="AC223" s="21">
        <f t="shared" si="38"/>
        <v>16.830000000000002</v>
      </c>
      <c r="AD223" s="18">
        <v>126</v>
      </c>
      <c r="AE223" s="21">
        <f t="shared" si="39"/>
        <v>64.260000000000005</v>
      </c>
      <c r="AF223" s="18">
        <v>103</v>
      </c>
      <c r="AG223" s="21">
        <f t="shared" si="40"/>
        <v>52.53</v>
      </c>
    </row>
    <row r="224" spans="1:33" x14ac:dyDescent="0.25">
      <c r="A224" s="14" t="s">
        <v>13</v>
      </c>
      <c r="B224" s="15" t="s">
        <v>14</v>
      </c>
      <c r="C224" s="15" t="s">
        <v>15</v>
      </c>
      <c r="D224" s="15" t="s">
        <v>503</v>
      </c>
      <c r="E224" s="15" t="s">
        <v>559</v>
      </c>
      <c r="F224" s="15">
        <v>10500</v>
      </c>
      <c r="G224" s="16" t="s">
        <v>560</v>
      </c>
      <c r="H224" s="15" t="s">
        <v>39</v>
      </c>
      <c r="I224" s="17">
        <v>1724.75</v>
      </c>
      <c r="J224" s="18"/>
      <c r="K224" s="17"/>
      <c r="L224" s="18"/>
      <c r="M224" s="17"/>
      <c r="N224" s="19"/>
      <c r="O224" s="20"/>
      <c r="P224" s="18"/>
      <c r="Q224" s="21">
        <f t="shared" si="36"/>
        <v>0</v>
      </c>
      <c r="R224" s="18"/>
      <c r="S224" s="21"/>
      <c r="T224" s="18"/>
      <c r="U224" s="21"/>
      <c r="V224" s="18"/>
      <c r="W224" s="21"/>
      <c r="X224" s="18"/>
      <c r="Y224" s="21"/>
      <c r="Z224" s="18">
        <v>2</v>
      </c>
      <c r="AA224" s="21">
        <f t="shared" si="35"/>
        <v>3449.5</v>
      </c>
      <c r="AB224" s="18"/>
      <c r="AC224" s="21">
        <f t="shared" si="38"/>
        <v>0</v>
      </c>
      <c r="AD224" s="18"/>
      <c r="AE224" s="21">
        <f t="shared" si="39"/>
        <v>0</v>
      </c>
      <c r="AF224" s="18"/>
      <c r="AG224" s="21">
        <f t="shared" si="40"/>
        <v>0</v>
      </c>
    </row>
    <row r="225" spans="1:33" x14ac:dyDescent="0.25">
      <c r="A225" s="14" t="s">
        <v>13</v>
      </c>
      <c r="B225" s="15" t="s">
        <v>14</v>
      </c>
      <c r="C225" s="15" t="s">
        <v>15</v>
      </c>
      <c r="D225" s="15" t="s">
        <v>503</v>
      </c>
      <c r="E225" s="15" t="s">
        <v>559</v>
      </c>
      <c r="F225" s="15">
        <v>10500</v>
      </c>
      <c r="G225" s="16" t="s">
        <v>560</v>
      </c>
      <c r="H225" s="6" t="s">
        <v>55</v>
      </c>
      <c r="I225" s="34">
        <v>143.72999999999999</v>
      </c>
      <c r="J225" s="18"/>
      <c r="K225" s="17"/>
      <c r="L225" s="18"/>
      <c r="M225" s="17"/>
      <c r="N225" s="19"/>
      <c r="O225" s="20"/>
      <c r="P225" s="18"/>
      <c r="Q225" s="21">
        <f t="shared" si="36"/>
        <v>0</v>
      </c>
      <c r="R225" s="18"/>
      <c r="S225" s="21"/>
      <c r="T225" s="18"/>
      <c r="U225" s="21"/>
      <c r="V225" s="18"/>
      <c r="W225" s="21"/>
      <c r="X225" s="18"/>
      <c r="Y225" s="21"/>
      <c r="Z225" s="18"/>
      <c r="AA225" s="21"/>
      <c r="AB225" s="18"/>
      <c r="AC225" s="21"/>
      <c r="AD225" s="18"/>
      <c r="AE225" s="21"/>
      <c r="AF225" s="18">
        <v>2</v>
      </c>
      <c r="AG225" s="21">
        <f t="shared" si="40"/>
        <v>287.45999999999998</v>
      </c>
    </row>
    <row r="226" spans="1:33" x14ac:dyDescent="0.25">
      <c r="A226" s="14" t="s">
        <v>13</v>
      </c>
      <c r="B226" s="15" t="s">
        <v>14</v>
      </c>
      <c r="C226" s="15" t="s">
        <v>15</v>
      </c>
      <c r="D226" s="15" t="s">
        <v>503</v>
      </c>
      <c r="E226" s="15" t="s">
        <v>561</v>
      </c>
      <c r="F226" s="15">
        <v>10517</v>
      </c>
      <c r="G226" s="16" t="s">
        <v>562</v>
      </c>
      <c r="H226" s="15" t="s">
        <v>66</v>
      </c>
      <c r="I226" s="17">
        <v>3.05</v>
      </c>
      <c r="J226" s="18">
        <v>20</v>
      </c>
      <c r="K226" s="17">
        <v>61</v>
      </c>
      <c r="L226" s="18">
        <v>11</v>
      </c>
      <c r="M226" s="17">
        <v>33.549999999999997</v>
      </c>
      <c r="N226" s="19"/>
      <c r="O226" s="20">
        <v>0</v>
      </c>
      <c r="P226" s="18"/>
      <c r="Q226" s="21">
        <f t="shared" si="36"/>
        <v>0</v>
      </c>
      <c r="R226" s="18"/>
      <c r="S226" s="21"/>
      <c r="T226" s="18"/>
      <c r="U226" s="21"/>
      <c r="V226" s="18"/>
      <c r="W226" s="21"/>
      <c r="X226" s="18"/>
      <c r="Y226" s="21">
        <f t="shared" ref="Y226:Y234" si="41">X226*I226</f>
        <v>0</v>
      </c>
      <c r="Z226" s="18"/>
      <c r="AA226" s="21">
        <f t="shared" si="35"/>
        <v>0</v>
      </c>
      <c r="AB226" s="18"/>
      <c r="AC226" s="21">
        <f t="shared" si="38"/>
        <v>0</v>
      </c>
      <c r="AD226" s="18"/>
      <c r="AE226" s="21">
        <f t="shared" si="39"/>
        <v>0</v>
      </c>
      <c r="AF226" s="18"/>
      <c r="AG226" s="21">
        <f t="shared" si="40"/>
        <v>0</v>
      </c>
    </row>
    <row r="227" spans="1:33" x14ac:dyDescent="0.25">
      <c r="A227" s="14" t="s">
        <v>13</v>
      </c>
      <c r="B227" s="15" t="s">
        <v>14</v>
      </c>
      <c r="C227" s="15" t="s">
        <v>15</v>
      </c>
      <c r="D227" s="15" t="s">
        <v>503</v>
      </c>
      <c r="E227" s="15" t="s">
        <v>241</v>
      </c>
      <c r="F227" s="15">
        <v>10518</v>
      </c>
      <c r="G227" s="16" t="s">
        <v>242</v>
      </c>
      <c r="H227" s="26" t="s">
        <v>55</v>
      </c>
      <c r="I227" s="17">
        <v>20.66</v>
      </c>
      <c r="J227" s="18">
        <v>735</v>
      </c>
      <c r="K227" s="17">
        <v>15185.1</v>
      </c>
      <c r="L227" s="18">
        <v>594</v>
      </c>
      <c r="M227" s="17">
        <v>12272.04</v>
      </c>
      <c r="N227" s="19">
        <v>643</v>
      </c>
      <c r="O227" s="20">
        <v>13284.38</v>
      </c>
      <c r="P227" s="18">
        <v>594</v>
      </c>
      <c r="Q227" s="21">
        <f t="shared" si="36"/>
        <v>12272.04</v>
      </c>
      <c r="R227" s="18">
        <v>490</v>
      </c>
      <c r="S227" s="21">
        <v>10123.4</v>
      </c>
      <c r="T227" s="18">
        <v>522</v>
      </c>
      <c r="U227" s="21">
        <f>I227*T227</f>
        <v>10784.52</v>
      </c>
      <c r="V227" s="18">
        <v>689</v>
      </c>
      <c r="W227" s="21">
        <f>V227*I227</f>
        <v>14234.74</v>
      </c>
      <c r="X227" s="18">
        <v>847</v>
      </c>
      <c r="Y227" s="21">
        <f t="shared" si="41"/>
        <v>17499.02</v>
      </c>
      <c r="Z227" s="18">
        <v>796</v>
      </c>
      <c r="AA227" s="21">
        <f t="shared" si="35"/>
        <v>16445.36</v>
      </c>
      <c r="AB227" s="18">
        <v>797</v>
      </c>
      <c r="AC227" s="21">
        <f t="shared" si="38"/>
        <v>16466.02</v>
      </c>
      <c r="AD227" s="18">
        <v>814</v>
      </c>
      <c r="AE227" s="21">
        <f t="shared" si="39"/>
        <v>16817.240000000002</v>
      </c>
      <c r="AF227" s="18">
        <v>762</v>
      </c>
      <c r="AG227" s="21">
        <f t="shared" si="40"/>
        <v>15742.92</v>
      </c>
    </row>
    <row r="228" spans="1:33" x14ac:dyDescent="0.25">
      <c r="A228" s="14" t="s">
        <v>13</v>
      </c>
      <c r="B228" s="15" t="s">
        <v>14</v>
      </c>
      <c r="C228" s="15" t="s">
        <v>15</v>
      </c>
      <c r="D228" s="15" t="s">
        <v>503</v>
      </c>
      <c r="E228" s="15" t="s">
        <v>243</v>
      </c>
      <c r="F228" s="15">
        <v>10519</v>
      </c>
      <c r="G228" s="16" t="s">
        <v>244</v>
      </c>
      <c r="H228" s="15" t="s">
        <v>66</v>
      </c>
      <c r="I228" s="17">
        <v>19.91</v>
      </c>
      <c r="J228" s="18">
        <v>17</v>
      </c>
      <c r="K228" s="17">
        <v>338.47</v>
      </c>
      <c r="L228" s="18">
        <v>8</v>
      </c>
      <c r="M228" s="17">
        <v>159.28</v>
      </c>
      <c r="N228" s="19">
        <v>4</v>
      </c>
      <c r="O228" s="20">
        <v>79.64</v>
      </c>
      <c r="P228" s="18">
        <v>23</v>
      </c>
      <c r="Q228" s="21">
        <f t="shared" si="36"/>
        <v>457.93</v>
      </c>
      <c r="R228" s="18">
        <v>23</v>
      </c>
      <c r="S228" s="21">
        <v>457.93</v>
      </c>
      <c r="T228" s="18">
        <v>8</v>
      </c>
      <c r="U228" s="21">
        <f>I228*T228</f>
        <v>159.28</v>
      </c>
      <c r="V228" s="18">
        <v>18</v>
      </c>
      <c r="W228" s="21">
        <f>V228*I228</f>
        <v>358.38</v>
      </c>
      <c r="X228" s="18">
        <v>3</v>
      </c>
      <c r="Y228" s="21">
        <f t="shared" si="41"/>
        <v>59.730000000000004</v>
      </c>
      <c r="Z228" s="18"/>
      <c r="AA228" s="21">
        <f t="shared" si="35"/>
        <v>0</v>
      </c>
      <c r="AB228" s="18">
        <v>2</v>
      </c>
      <c r="AC228" s="21">
        <f t="shared" si="38"/>
        <v>39.82</v>
      </c>
      <c r="AD228" s="18">
        <v>10</v>
      </c>
      <c r="AE228" s="21">
        <f t="shared" si="39"/>
        <v>199.1</v>
      </c>
      <c r="AF228" s="18">
        <v>11</v>
      </c>
      <c r="AG228" s="21">
        <f t="shared" si="40"/>
        <v>219.01</v>
      </c>
    </row>
    <row r="229" spans="1:33" x14ac:dyDescent="0.25">
      <c r="A229" s="14" t="s">
        <v>13</v>
      </c>
      <c r="B229" s="15" t="s">
        <v>14</v>
      </c>
      <c r="C229" s="15" t="s">
        <v>15</v>
      </c>
      <c r="D229" s="15" t="s">
        <v>503</v>
      </c>
      <c r="E229" s="26" t="s">
        <v>245</v>
      </c>
      <c r="F229" s="26">
        <v>10520</v>
      </c>
      <c r="G229" s="27" t="s">
        <v>246</v>
      </c>
      <c r="H229" s="26" t="s">
        <v>55</v>
      </c>
      <c r="I229" s="28">
        <v>12.57</v>
      </c>
      <c r="J229" s="18"/>
      <c r="K229" s="17"/>
      <c r="L229" s="18"/>
      <c r="M229" s="17"/>
      <c r="N229" s="19">
        <v>4</v>
      </c>
      <c r="O229" s="20">
        <v>50.28</v>
      </c>
      <c r="P229" s="18"/>
      <c r="Q229" s="21">
        <f t="shared" si="36"/>
        <v>0</v>
      </c>
      <c r="R229" s="18">
        <v>2</v>
      </c>
      <c r="S229" s="21">
        <v>25.14</v>
      </c>
      <c r="T229" s="18"/>
      <c r="U229" s="21"/>
      <c r="V229" s="18"/>
      <c r="W229" s="21"/>
      <c r="X229" s="18"/>
      <c r="Y229" s="21">
        <f t="shared" si="41"/>
        <v>0</v>
      </c>
      <c r="Z229" s="18"/>
      <c r="AA229" s="21">
        <f t="shared" si="35"/>
        <v>0</v>
      </c>
      <c r="AB229" s="18"/>
      <c r="AC229" s="21">
        <f t="shared" si="38"/>
        <v>0</v>
      </c>
      <c r="AD229" s="18"/>
      <c r="AE229" s="21">
        <f t="shared" si="39"/>
        <v>0</v>
      </c>
      <c r="AF229" s="18"/>
      <c r="AG229" s="21">
        <f t="shared" si="40"/>
        <v>0</v>
      </c>
    </row>
    <row r="230" spans="1:33" x14ac:dyDescent="0.25">
      <c r="A230" s="14" t="s">
        <v>13</v>
      </c>
      <c r="B230" s="15" t="s">
        <v>14</v>
      </c>
      <c r="C230" s="15" t="s">
        <v>15</v>
      </c>
      <c r="D230" s="15" t="s">
        <v>503</v>
      </c>
      <c r="E230" s="21" t="s">
        <v>247</v>
      </c>
      <c r="F230" s="15">
        <v>10521</v>
      </c>
      <c r="G230" s="16" t="s">
        <v>248</v>
      </c>
      <c r="H230" s="26" t="s">
        <v>55</v>
      </c>
      <c r="I230" s="17">
        <v>30.87</v>
      </c>
      <c r="J230" s="18">
        <v>3</v>
      </c>
      <c r="K230" s="17">
        <v>92.61</v>
      </c>
      <c r="L230" s="18">
        <v>4</v>
      </c>
      <c r="M230" s="17">
        <v>123.48</v>
      </c>
      <c r="N230" s="19">
        <v>5</v>
      </c>
      <c r="O230" s="20">
        <v>154.35</v>
      </c>
      <c r="P230" s="18">
        <v>4</v>
      </c>
      <c r="Q230" s="21">
        <f t="shared" si="36"/>
        <v>123.48</v>
      </c>
      <c r="R230" s="18">
        <v>5</v>
      </c>
      <c r="S230" s="21">
        <v>154.35</v>
      </c>
      <c r="T230" s="18">
        <v>10</v>
      </c>
      <c r="U230" s="21">
        <f>I230*T230</f>
        <v>308.7</v>
      </c>
      <c r="V230" s="18">
        <v>5</v>
      </c>
      <c r="W230" s="21">
        <f>V230*I230</f>
        <v>154.35</v>
      </c>
      <c r="X230" s="18">
        <v>8</v>
      </c>
      <c r="Y230" s="21">
        <f t="shared" si="41"/>
        <v>246.96</v>
      </c>
      <c r="Z230" s="18">
        <v>6</v>
      </c>
      <c r="AA230" s="21">
        <f t="shared" si="35"/>
        <v>185.22</v>
      </c>
      <c r="AB230" s="18">
        <v>5</v>
      </c>
      <c r="AC230" s="21">
        <f t="shared" si="38"/>
        <v>154.35</v>
      </c>
      <c r="AD230" s="18">
        <v>6</v>
      </c>
      <c r="AE230" s="21">
        <f t="shared" si="39"/>
        <v>185.22</v>
      </c>
      <c r="AF230" s="18">
        <v>3</v>
      </c>
      <c r="AG230" s="21">
        <f t="shared" si="40"/>
        <v>92.61</v>
      </c>
    </row>
    <row r="231" spans="1:33" x14ac:dyDescent="0.25">
      <c r="A231" s="14" t="s">
        <v>13</v>
      </c>
      <c r="B231" s="15" t="s">
        <v>14</v>
      </c>
      <c r="C231" s="15" t="s">
        <v>15</v>
      </c>
      <c r="D231" s="15" t="s">
        <v>503</v>
      </c>
      <c r="E231" s="15" t="s">
        <v>249</v>
      </c>
      <c r="F231" s="15">
        <v>10522</v>
      </c>
      <c r="G231" s="16" t="s">
        <v>250</v>
      </c>
      <c r="H231" s="26" t="s">
        <v>36</v>
      </c>
      <c r="I231" s="17">
        <v>1.35</v>
      </c>
      <c r="J231" s="18">
        <v>53</v>
      </c>
      <c r="K231" s="17">
        <v>71.550000000000011</v>
      </c>
      <c r="L231" s="18">
        <v>174</v>
      </c>
      <c r="M231" s="17">
        <v>234.9</v>
      </c>
      <c r="N231" s="19">
        <v>344</v>
      </c>
      <c r="O231" s="20">
        <v>464.40000000000003</v>
      </c>
      <c r="P231" s="18">
        <v>200</v>
      </c>
      <c r="Q231" s="21">
        <f t="shared" si="36"/>
        <v>270</v>
      </c>
      <c r="R231" s="18">
        <v>100</v>
      </c>
      <c r="S231" s="21">
        <v>135</v>
      </c>
      <c r="T231" s="18">
        <v>131</v>
      </c>
      <c r="U231" s="21">
        <f>I231*T231</f>
        <v>176.85000000000002</v>
      </c>
      <c r="V231" s="18">
        <v>200</v>
      </c>
      <c r="W231" s="21">
        <f>V231*I231</f>
        <v>270</v>
      </c>
      <c r="X231" s="18">
        <v>261</v>
      </c>
      <c r="Y231" s="21">
        <f t="shared" si="41"/>
        <v>352.35</v>
      </c>
      <c r="Z231" s="18">
        <v>273</v>
      </c>
      <c r="AA231" s="21">
        <f t="shared" si="35"/>
        <v>368.55</v>
      </c>
      <c r="AB231" s="18">
        <v>296</v>
      </c>
      <c r="AC231" s="21">
        <f t="shared" si="38"/>
        <v>399.6</v>
      </c>
      <c r="AD231" s="18">
        <v>223</v>
      </c>
      <c r="AE231" s="21">
        <f t="shared" si="39"/>
        <v>301.05</v>
      </c>
      <c r="AF231" s="18">
        <v>238</v>
      </c>
      <c r="AG231" s="21">
        <f t="shared" si="40"/>
        <v>321.3</v>
      </c>
    </row>
    <row r="232" spans="1:33" x14ac:dyDescent="0.25">
      <c r="A232" s="14" t="s">
        <v>13</v>
      </c>
      <c r="B232" s="15" t="s">
        <v>14</v>
      </c>
      <c r="C232" s="15" t="s">
        <v>15</v>
      </c>
      <c r="D232" s="15" t="s">
        <v>503</v>
      </c>
      <c r="E232" s="15" t="s">
        <v>249</v>
      </c>
      <c r="F232" s="15">
        <v>10522</v>
      </c>
      <c r="G232" s="16" t="s">
        <v>250</v>
      </c>
      <c r="H232" s="15" t="s">
        <v>39</v>
      </c>
      <c r="I232" s="17">
        <v>6.75</v>
      </c>
      <c r="J232" s="18">
        <v>26</v>
      </c>
      <c r="K232" s="17">
        <v>175.5</v>
      </c>
      <c r="L232" s="18">
        <v>36</v>
      </c>
      <c r="M232" s="17">
        <v>243</v>
      </c>
      <c r="N232" s="19"/>
      <c r="O232" s="20">
        <v>0</v>
      </c>
      <c r="P232" s="18"/>
      <c r="Q232" s="21">
        <f t="shared" si="36"/>
        <v>0</v>
      </c>
      <c r="R232" s="18">
        <v>43</v>
      </c>
      <c r="S232" s="21">
        <v>290.25</v>
      </c>
      <c r="T232" s="18">
        <v>26</v>
      </c>
      <c r="U232" s="21">
        <f>I232*T232</f>
        <v>175.5</v>
      </c>
      <c r="V232" s="18">
        <v>8</v>
      </c>
      <c r="W232" s="21">
        <f>V232*I232</f>
        <v>54</v>
      </c>
      <c r="X232" s="18">
        <v>16</v>
      </c>
      <c r="Y232" s="21">
        <f t="shared" si="41"/>
        <v>108</v>
      </c>
      <c r="Z232" s="18">
        <v>15</v>
      </c>
      <c r="AA232" s="21">
        <f t="shared" si="35"/>
        <v>101.25</v>
      </c>
      <c r="AB232" s="18">
        <v>20</v>
      </c>
      <c r="AC232" s="21">
        <f t="shared" si="38"/>
        <v>135</v>
      </c>
      <c r="AD232" s="18">
        <v>13</v>
      </c>
      <c r="AE232" s="21">
        <f t="shared" si="39"/>
        <v>87.75</v>
      </c>
      <c r="AF232" s="18">
        <v>20</v>
      </c>
      <c r="AG232" s="21">
        <f t="shared" si="40"/>
        <v>135</v>
      </c>
    </row>
    <row r="233" spans="1:33" x14ac:dyDescent="0.25">
      <c r="A233" s="14" t="s">
        <v>13</v>
      </c>
      <c r="B233" s="15" t="s">
        <v>14</v>
      </c>
      <c r="C233" s="15" t="s">
        <v>15</v>
      </c>
      <c r="D233" s="15" t="s">
        <v>503</v>
      </c>
      <c r="E233" s="15" t="s">
        <v>476</v>
      </c>
      <c r="F233" s="15">
        <v>10523</v>
      </c>
      <c r="G233" s="16" t="s">
        <v>251</v>
      </c>
      <c r="H233" s="26" t="s">
        <v>30</v>
      </c>
      <c r="I233" s="17">
        <v>83.62</v>
      </c>
      <c r="J233" s="18">
        <v>67</v>
      </c>
      <c r="K233" s="17">
        <v>5602.54</v>
      </c>
      <c r="L233" s="18">
        <v>78</v>
      </c>
      <c r="M233" s="17">
        <v>6522.3600000000006</v>
      </c>
      <c r="N233" s="19">
        <v>79</v>
      </c>
      <c r="O233" s="20">
        <v>6605.9800000000005</v>
      </c>
      <c r="P233" s="18">
        <v>115</v>
      </c>
      <c r="Q233" s="21">
        <f t="shared" si="36"/>
        <v>9616.3000000000011</v>
      </c>
      <c r="R233" s="18">
        <v>90</v>
      </c>
      <c r="S233" s="21">
        <v>7525.8</v>
      </c>
      <c r="T233" s="18">
        <v>110</v>
      </c>
      <c r="U233" s="21">
        <f>I233*T233</f>
        <v>9198.2000000000007</v>
      </c>
      <c r="V233" s="18">
        <v>138</v>
      </c>
      <c r="W233" s="21">
        <f>V233*I233</f>
        <v>11539.560000000001</v>
      </c>
      <c r="X233" s="18">
        <v>139</v>
      </c>
      <c r="Y233" s="21">
        <f t="shared" si="41"/>
        <v>11623.18</v>
      </c>
      <c r="Z233" s="18">
        <v>125</v>
      </c>
      <c r="AA233" s="21">
        <f t="shared" si="35"/>
        <v>10452.5</v>
      </c>
      <c r="AB233" s="18">
        <v>125</v>
      </c>
      <c r="AC233" s="21">
        <f t="shared" si="38"/>
        <v>10452.5</v>
      </c>
      <c r="AD233" s="18">
        <v>131</v>
      </c>
      <c r="AE233" s="21">
        <f t="shared" si="39"/>
        <v>10954.220000000001</v>
      </c>
      <c r="AF233" s="18">
        <v>116</v>
      </c>
      <c r="AG233" s="21">
        <f t="shared" si="40"/>
        <v>9699.92</v>
      </c>
    </row>
    <row r="234" spans="1:33" x14ac:dyDescent="0.25">
      <c r="A234" s="14" t="s">
        <v>13</v>
      </c>
      <c r="B234" s="15" t="s">
        <v>14</v>
      </c>
      <c r="C234" s="15" t="s">
        <v>15</v>
      </c>
      <c r="D234" s="15" t="s">
        <v>503</v>
      </c>
      <c r="E234" s="15" t="s">
        <v>252</v>
      </c>
      <c r="F234" s="15">
        <v>10524</v>
      </c>
      <c r="G234" s="16" t="s">
        <v>253</v>
      </c>
      <c r="H234" s="26" t="s">
        <v>30</v>
      </c>
      <c r="I234" s="17">
        <v>63.57</v>
      </c>
      <c r="J234" s="18">
        <v>3</v>
      </c>
      <c r="K234" s="17">
        <v>190.71</v>
      </c>
      <c r="L234" s="18">
        <v>8</v>
      </c>
      <c r="M234" s="17">
        <v>508.56</v>
      </c>
      <c r="N234" s="19">
        <v>2</v>
      </c>
      <c r="O234" s="20">
        <v>127.14</v>
      </c>
      <c r="P234" s="18">
        <v>2</v>
      </c>
      <c r="Q234" s="21">
        <f t="shared" si="36"/>
        <v>127.14</v>
      </c>
      <c r="R234" s="18">
        <v>8</v>
      </c>
      <c r="S234" s="21">
        <v>508.56</v>
      </c>
      <c r="T234" s="18">
        <v>11</v>
      </c>
      <c r="U234" s="21">
        <f>I234*T234</f>
        <v>699.27</v>
      </c>
      <c r="V234" s="18">
        <v>7</v>
      </c>
      <c r="W234" s="21">
        <f>V234*I234</f>
        <v>444.99</v>
      </c>
      <c r="X234" s="18">
        <v>15</v>
      </c>
      <c r="Y234" s="21">
        <f t="shared" si="41"/>
        <v>953.55</v>
      </c>
      <c r="Z234" s="18">
        <v>7</v>
      </c>
      <c r="AA234" s="21">
        <f t="shared" si="35"/>
        <v>444.99</v>
      </c>
      <c r="AB234" s="18">
        <v>5</v>
      </c>
      <c r="AC234" s="21">
        <f t="shared" si="38"/>
        <v>317.85000000000002</v>
      </c>
      <c r="AD234" s="18">
        <v>6</v>
      </c>
      <c r="AE234" s="21">
        <f t="shared" si="39"/>
        <v>381.42</v>
      </c>
      <c r="AF234" s="18">
        <v>6</v>
      </c>
      <c r="AG234" s="21">
        <f t="shared" si="40"/>
        <v>381.42</v>
      </c>
    </row>
    <row r="235" spans="1:33" x14ac:dyDescent="0.25">
      <c r="A235" s="14" t="s">
        <v>13</v>
      </c>
      <c r="B235" s="15" t="s">
        <v>14</v>
      </c>
      <c r="C235" s="15" t="s">
        <v>15</v>
      </c>
      <c r="D235" s="15" t="s">
        <v>503</v>
      </c>
      <c r="E235" s="15" t="s">
        <v>254</v>
      </c>
      <c r="F235" s="15">
        <v>10525</v>
      </c>
      <c r="G235" s="16" t="s">
        <v>255</v>
      </c>
      <c r="H235" s="26" t="s">
        <v>12</v>
      </c>
      <c r="I235" s="17">
        <v>81.03</v>
      </c>
      <c r="J235" s="18"/>
      <c r="K235" s="17"/>
      <c r="L235" s="18"/>
      <c r="M235" s="17"/>
      <c r="N235" s="19"/>
      <c r="O235" s="20"/>
      <c r="P235" s="18"/>
      <c r="Q235" s="21">
        <f t="shared" si="36"/>
        <v>0</v>
      </c>
      <c r="R235" s="18"/>
      <c r="S235" s="21"/>
      <c r="T235" s="18"/>
      <c r="U235" s="21"/>
      <c r="V235" s="18"/>
      <c r="W235" s="21"/>
      <c r="X235" s="18"/>
      <c r="Y235" s="21"/>
      <c r="Z235" s="18">
        <v>2</v>
      </c>
      <c r="AA235" s="21">
        <f t="shared" si="35"/>
        <v>162.06</v>
      </c>
      <c r="AB235" s="18">
        <v>2</v>
      </c>
      <c r="AC235" s="21">
        <f t="shared" si="38"/>
        <v>162.06</v>
      </c>
      <c r="AD235" s="18">
        <v>2</v>
      </c>
      <c r="AE235" s="21">
        <f t="shared" si="39"/>
        <v>162.06</v>
      </c>
      <c r="AF235" s="18">
        <v>3</v>
      </c>
      <c r="AG235" s="21">
        <f t="shared" si="40"/>
        <v>243.09</v>
      </c>
    </row>
    <row r="236" spans="1:33" x14ac:dyDescent="0.25">
      <c r="A236" s="14" t="s">
        <v>13</v>
      </c>
      <c r="B236" s="15" t="s">
        <v>14</v>
      </c>
      <c r="C236" s="15" t="s">
        <v>15</v>
      </c>
      <c r="D236" s="15" t="s">
        <v>503</v>
      </c>
      <c r="E236" s="15" t="s">
        <v>256</v>
      </c>
      <c r="F236" s="15">
        <v>10533</v>
      </c>
      <c r="G236" s="16" t="s">
        <v>257</v>
      </c>
      <c r="H236" s="26" t="s">
        <v>55</v>
      </c>
      <c r="I236" s="17">
        <v>11.57</v>
      </c>
      <c r="J236" s="18">
        <v>356</v>
      </c>
      <c r="K236" s="17">
        <v>4118.92</v>
      </c>
      <c r="L236" s="18">
        <v>241</v>
      </c>
      <c r="M236" s="17">
        <v>2788.37</v>
      </c>
      <c r="N236" s="19">
        <v>269</v>
      </c>
      <c r="O236" s="20">
        <v>3112.33</v>
      </c>
      <c r="P236" s="18">
        <v>238</v>
      </c>
      <c r="Q236" s="21">
        <f t="shared" si="36"/>
        <v>2753.66</v>
      </c>
      <c r="R236" s="18">
        <v>237</v>
      </c>
      <c r="S236" s="21">
        <v>2742.09</v>
      </c>
      <c r="T236" s="18">
        <v>223</v>
      </c>
      <c r="U236" s="21">
        <f>I236*T236</f>
        <v>2580.11</v>
      </c>
      <c r="V236" s="18">
        <v>211</v>
      </c>
      <c r="W236" s="21">
        <f>V236*I236</f>
        <v>2441.27</v>
      </c>
      <c r="X236" s="18">
        <v>238</v>
      </c>
      <c r="Y236" s="21">
        <f t="shared" ref="Y236:Y286" si="42">X236*I236</f>
        <v>2753.66</v>
      </c>
      <c r="Z236" s="18">
        <v>239</v>
      </c>
      <c r="AA236" s="21">
        <f t="shared" si="35"/>
        <v>2765.23</v>
      </c>
      <c r="AB236" s="18">
        <v>242</v>
      </c>
      <c r="AC236" s="21">
        <f t="shared" si="38"/>
        <v>2799.94</v>
      </c>
      <c r="AD236" s="18">
        <v>184</v>
      </c>
      <c r="AE236" s="21">
        <f t="shared" si="39"/>
        <v>2128.88</v>
      </c>
      <c r="AF236" s="18">
        <v>329</v>
      </c>
      <c r="AG236" s="21">
        <f t="shared" si="40"/>
        <v>3806.53</v>
      </c>
    </row>
    <row r="237" spans="1:33" x14ac:dyDescent="0.25">
      <c r="A237" s="14" t="s">
        <v>13</v>
      </c>
      <c r="B237" s="15" t="s">
        <v>14</v>
      </c>
      <c r="C237" s="15" t="s">
        <v>15</v>
      </c>
      <c r="D237" s="15" t="s">
        <v>503</v>
      </c>
      <c r="E237" s="26" t="s">
        <v>258</v>
      </c>
      <c r="F237" s="26">
        <v>10537</v>
      </c>
      <c r="G237" s="27" t="s">
        <v>259</v>
      </c>
      <c r="H237" s="26" t="s">
        <v>55</v>
      </c>
      <c r="I237" s="28">
        <v>277.77</v>
      </c>
      <c r="J237" s="18"/>
      <c r="K237" s="17"/>
      <c r="L237" s="18"/>
      <c r="M237" s="17"/>
      <c r="N237" s="19">
        <v>1</v>
      </c>
      <c r="O237" s="20">
        <v>277.77</v>
      </c>
      <c r="P237" s="18"/>
      <c r="Q237" s="21">
        <f t="shared" si="36"/>
        <v>0</v>
      </c>
      <c r="R237" s="18"/>
      <c r="S237" s="21"/>
      <c r="T237" s="18"/>
      <c r="U237" s="21"/>
      <c r="V237" s="18"/>
      <c r="W237" s="21"/>
      <c r="X237" s="18"/>
      <c r="Y237" s="21">
        <f t="shared" si="42"/>
        <v>0</v>
      </c>
      <c r="Z237" s="18"/>
      <c r="AA237" s="21">
        <f t="shared" si="35"/>
        <v>0</v>
      </c>
      <c r="AB237" s="18"/>
      <c r="AC237" s="21">
        <f t="shared" si="38"/>
        <v>0</v>
      </c>
      <c r="AD237" s="18">
        <v>3</v>
      </c>
      <c r="AE237" s="21">
        <f t="shared" si="39"/>
        <v>833.31</v>
      </c>
      <c r="AF237" s="18"/>
      <c r="AG237" s="21">
        <f t="shared" si="40"/>
        <v>0</v>
      </c>
    </row>
    <row r="238" spans="1:33" x14ac:dyDescent="0.25">
      <c r="A238" s="14" t="s">
        <v>13</v>
      </c>
      <c r="B238" s="15" t="s">
        <v>14</v>
      </c>
      <c r="C238" s="15" t="s">
        <v>15</v>
      </c>
      <c r="D238" s="15" t="s">
        <v>503</v>
      </c>
      <c r="E238" s="26" t="s">
        <v>413</v>
      </c>
      <c r="F238" s="15">
        <v>10543</v>
      </c>
      <c r="G238" s="16" t="s">
        <v>260</v>
      </c>
      <c r="H238" s="26" t="s">
        <v>55</v>
      </c>
      <c r="I238" s="17">
        <v>5.91</v>
      </c>
      <c r="J238" s="18">
        <v>148</v>
      </c>
      <c r="K238" s="17">
        <v>874.68000000000006</v>
      </c>
      <c r="L238" s="18">
        <v>167</v>
      </c>
      <c r="M238" s="17">
        <v>986.97</v>
      </c>
      <c r="N238" s="19">
        <v>184</v>
      </c>
      <c r="O238" s="20">
        <v>1087.44</v>
      </c>
      <c r="P238" s="18">
        <v>172</v>
      </c>
      <c r="Q238" s="21">
        <f t="shared" si="36"/>
        <v>1016.52</v>
      </c>
      <c r="R238" s="18">
        <v>180</v>
      </c>
      <c r="S238" s="21">
        <v>1063.8</v>
      </c>
      <c r="T238" s="18">
        <v>263</v>
      </c>
      <c r="U238" s="21">
        <f t="shared" ref="U238:U248" si="43">I238*T238</f>
        <v>1554.33</v>
      </c>
      <c r="V238" s="18">
        <v>280</v>
      </c>
      <c r="W238" s="21">
        <f>V238*I238</f>
        <v>1654.8</v>
      </c>
      <c r="X238" s="18">
        <v>128</v>
      </c>
      <c r="Y238" s="21">
        <f t="shared" si="42"/>
        <v>756.48</v>
      </c>
      <c r="Z238" s="18">
        <v>153</v>
      </c>
      <c r="AA238" s="21">
        <f t="shared" si="35"/>
        <v>904.23</v>
      </c>
      <c r="AB238" s="18">
        <v>106</v>
      </c>
      <c r="AC238" s="21">
        <f t="shared" si="38"/>
        <v>626.46</v>
      </c>
      <c r="AD238" s="18">
        <v>178</v>
      </c>
      <c r="AE238" s="21">
        <f t="shared" si="39"/>
        <v>1051.98</v>
      </c>
      <c r="AF238" s="18">
        <v>175</v>
      </c>
      <c r="AG238" s="21">
        <f t="shared" si="40"/>
        <v>1034.25</v>
      </c>
    </row>
    <row r="239" spans="1:33" x14ac:dyDescent="0.25">
      <c r="A239" s="14" t="s">
        <v>13</v>
      </c>
      <c r="B239" s="15" t="s">
        <v>14</v>
      </c>
      <c r="C239" s="15" t="s">
        <v>15</v>
      </c>
      <c r="D239" s="15" t="s">
        <v>503</v>
      </c>
      <c r="E239" s="15" t="s">
        <v>413</v>
      </c>
      <c r="F239" s="15">
        <v>10545</v>
      </c>
      <c r="G239" s="16" t="s">
        <v>261</v>
      </c>
      <c r="H239" s="26" t="s">
        <v>30</v>
      </c>
      <c r="I239" s="17">
        <v>591.22</v>
      </c>
      <c r="J239" s="18">
        <v>27</v>
      </c>
      <c r="K239" s="17">
        <v>15962.94</v>
      </c>
      <c r="L239" s="18">
        <v>25</v>
      </c>
      <c r="M239" s="17">
        <v>14780.5</v>
      </c>
      <c r="N239" s="19">
        <v>13</v>
      </c>
      <c r="O239" s="20">
        <v>7685.8600000000006</v>
      </c>
      <c r="P239" s="18">
        <v>38</v>
      </c>
      <c r="Q239" s="21">
        <f t="shared" si="36"/>
        <v>22466.36</v>
      </c>
      <c r="R239" s="18">
        <v>8</v>
      </c>
      <c r="S239" s="21">
        <v>4729.76</v>
      </c>
      <c r="T239" s="18">
        <v>6</v>
      </c>
      <c r="U239" s="21">
        <f t="shared" si="43"/>
        <v>3547.32</v>
      </c>
      <c r="V239" s="18">
        <v>4</v>
      </c>
      <c r="W239" s="21">
        <f>V239*I239</f>
        <v>2364.88</v>
      </c>
      <c r="X239" s="18">
        <v>19</v>
      </c>
      <c r="Y239" s="21">
        <f t="shared" si="42"/>
        <v>11233.18</v>
      </c>
      <c r="Z239" s="18">
        <v>43</v>
      </c>
      <c r="AA239" s="21">
        <f t="shared" si="35"/>
        <v>25422.460000000003</v>
      </c>
      <c r="AB239" s="18">
        <v>20</v>
      </c>
      <c r="AC239" s="21">
        <f t="shared" si="38"/>
        <v>11824.400000000001</v>
      </c>
      <c r="AD239" s="18">
        <v>14</v>
      </c>
      <c r="AE239" s="21">
        <f t="shared" si="39"/>
        <v>8277.08</v>
      </c>
      <c r="AF239" s="18">
        <v>17</v>
      </c>
      <c r="AG239" s="21">
        <f t="shared" si="40"/>
        <v>10050.74</v>
      </c>
    </row>
    <row r="240" spans="1:33" x14ac:dyDescent="0.25">
      <c r="A240" s="14" t="s">
        <v>13</v>
      </c>
      <c r="B240" s="15" t="s">
        <v>14</v>
      </c>
      <c r="C240" s="15" t="s">
        <v>15</v>
      </c>
      <c r="D240" s="15" t="s">
        <v>503</v>
      </c>
      <c r="E240" s="26" t="s">
        <v>262</v>
      </c>
      <c r="F240" s="26">
        <v>10560</v>
      </c>
      <c r="G240" s="27" t="s">
        <v>263</v>
      </c>
      <c r="H240" s="26" t="s">
        <v>66</v>
      </c>
      <c r="I240" s="28">
        <v>35.409999999999997</v>
      </c>
      <c r="J240" s="18"/>
      <c r="K240" s="17"/>
      <c r="L240" s="18"/>
      <c r="M240" s="17"/>
      <c r="N240" s="19">
        <v>2</v>
      </c>
      <c r="O240" s="20">
        <v>70.819999999999993</v>
      </c>
      <c r="P240" s="18">
        <v>1</v>
      </c>
      <c r="Q240" s="21">
        <f t="shared" si="36"/>
        <v>35.409999999999997</v>
      </c>
      <c r="R240" s="18"/>
      <c r="S240" s="21"/>
      <c r="T240" s="18">
        <v>1</v>
      </c>
      <c r="U240" s="21">
        <f t="shared" si="43"/>
        <v>35.409999999999997</v>
      </c>
      <c r="V240" s="18"/>
      <c r="W240" s="21"/>
      <c r="X240" s="18"/>
      <c r="Y240" s="21">
        <f t="shared" si="42"/>
        <v>0</v>
      </c>
      <c r="Z240" s="18">
        <v>3</v>
      </c>
      <c r="AA240" s="21">
        <f t="shared" si="35"/>
        <v>106.22999999999999</v>
      </c>
      <c r="AB240" s="18">
        <v>5</v>
      </c>
      <c r="AC240" s="21">
        <f t="shared" si="38"/>
        <v>177.04999999999998</v>
      </c>
      <c r="AD240" s="18">
        <v>2</v>
      </c>
      <c r="AE240" s="21">
        <f t="shared" si="39"/>
        <v>70.819999999999993</v>
      </c>
      <c r="AF240" s="18">
        <v>4</v>
      </c>
      <c r="AG240" s="21">
        <f t="shared" si="40"/>
        <v>141.63999999999999</v>
      </c>
    </row>
    <row r="241" spans="1:33" x14ac:dyDescent="0.25">
      <c r="A241" s="14" t="s">
        <v>13</v>
      </c>
      <c r="B241" s="15" t="s">
        <v>14</v>
      </c>
      <c r="C241" s="15" t="s">
        <v>15</v>
      </c>
      <c r="D241" s="15" t="s">
        <v>503</v>
      </c>
      <c r="E241" s="15" t="s">
        <v>563</v>
      </c>
      <c r="F241" s="15">
        <v>10567</v>
      </c>
      <c r="G241" s="16" t="s">
        <v>564</v>
      </c>
      <c r="H241" s="26" t="s">
        <v>55</v>
      </c>
      <c r="I241" s="17">
        <v>77.22</v>
      </c>
      <c r="J241" s="18">
        <v>4</v>
      </c>
      <c r="K241" s="17">
        <v>308.88</v>
      </c>
      <c r="L241" s="18">
        <v>2</v>
      </c>
      <c r="M241" s="17">
        <v>154.44</v>
      </c>
      <c r="N241" s="19">
        <v>4</v>
      </c>
      <c r="O241" s="20">
        <v>308.88</v>
      </c>
      <c r="P241" s="18">
        <v>6</v>
      </c>
      <c r="Q241" s="21">
        <f t="shared" si="36"/>
        <v>463.32</v>
      </c>
      <c r="R241" s="18">
        <v>6</v>
      </c>
      <c r="S241" s="21">
        <v>463.32</v>
      </c>
      <c r="T241" s="18">
        <v>3</v>
      </c>
      <c r="U241" s="21">
        <f t="shared" si="43"/>
        <v>231.66</v>
      </c>
      <c r="V241" s="18"/>
      <c r="W241" s="21"/>
      <c r="X241" s="18"/>
      <c r="Y241" s="21">
        <f t="shared" si="42"/>
        <v>0</v>
      </c>
      <c r="Z241" s="18"/>
      <c r="AA241" s="21">
        <f t="shared" si="35"/>
        <v>0</v>
      </c>
      <c r="AB241" s="18"/>
      <c r="AC241" s="21">
        <f t="shared" si="38"/>
        <v>0</v>
      </c>
      <c r="AD241" s="18"/>
      <c r="AE241" s="21">
        <f t="shared" si="39"/>
        <v>0</v>
      </c>
      <c r="AF241" s="18"/>
      <c r="AG241" s="21">
        <f t="shared" si="40"/>
        <v>0</v>
      </c>
    </row>
    <row r="242" spans="1:33" x14ac:dyDescent="0.25">
      <c r="A242" s="14" t="s">
        <v>13</v>
      </c>
      <c r="B242" s="15" t="s">
        <v>14</v>
      </c>
      <c r="C242" s="15" t="s">
        <v>15</v>
      </c>
      <c r="D242" s="15" t="s">
        <v>503</v>
      </c>
      <c r="E242" s="15" t="s">
        <v>264</v>
      </c>
      <c r="F242" s="15">
        <v>10568</v>
      </c>
      <c r="G242" s="16" t="s">
        <v>265</v>
      </c>
      <c r="H242" s="26" t="s">
        <v>55</v>
      </c>
      <c r="I242" s="17">
        <v>8.8800000000000008</v>
      </c>
      <c r="J242" s="18">
        <v>3</v>
      </c>
      <c r="K242" s="17">
        <v>26.64</v>
      </c>
      <c r="L242" s="18">
        <v>4</v>
      </c>
      <c r="M242" s="17">
        <v>35.520000000000003</v>
      </c>
      <c r="N242" s="19">
        <v>89</v>
      </c>
      <c r="O242" s="20">
        <v>790.32</v>
      </c>
      <c r="P242" s="18">
        <v>8</v>
      </c>
      <c r="Q242" s="21">
        <f t="shared" si="36"/>
        <v>71.040000000000006</v>
      </c>
      <c r="R242" s="18">
        <v>19</v>
      </c>
      <c r="S242" s="21">
        <v>168.72000000000003</v>
      </c>
      <c r="T242" s="18">
        <v>6</v>
      </c>
      <c r="U242" s="21">
        <f t="shared" si="43"/>
        <v>53.28</v>
      </c>
      <c r="V242" s="18">
        <v>19</v>
      </c>
      <c r="W242" s="21">
        <f>V242*I242</f>
        <v>168.72000000000003</v>
      </c>
      <c r="X242" s="18">
        <v>25</v>
      </c>
      <c r="Y242" s="21">
        <f t="shared" si="42"/>
        <v>222.00000000000003</v>
      </c>
      <c r="Z242" s="18">
        <v>31</v>
      </c>
      <c r="AA242" s="21">
        <f t="shared" si="35"/>
        <v>275.28000000000003</v>
      </c>
      <c r="AB242" s="18">
        <v>43</v>
      </c>
      <c r="AC242" s="21">
        <f t="shared" si="38"/>
        <v>381.84000000000003</v>
      </c>
      <c r="AD242" s="18">
        <v>18</v>
      </c>
      <c r="AE242" s="21">
        <f t="shared" si="39"/>
        <v>159.84</v>
      </c>
      <c r="AF242" s="18">
        <v>3</v>
      </c>
      <c r="AG242" s="21">
        <f t="shared" si="40"/>
        <v>26.64</v>
      </c>
    </row>
    <row r="243" spans="1:33" x14ac:dyDescent="0.25">
      <c r="A243" s="14" t="s">
        <v>13</v>
      </c>
      <c r="B243" s="15" t="s">
        <v>14</v>
      </c>
      <c r="C243" s="15" t="s">
        <v>15</v>
      </c>
      <c r="D243" s="15" t="s">
        <v>503</v>
      </c>
      <c r="E243" s="15" t="s">
        <v>266</v>
      </c>
      <c r="F243" s="15">
        <v>10571</v>
      </c>
      <c r="G243" s="16" t="s">
        <v>267</v>
      </c>
      <c r="H243" s="26" t="s">
        <v>55</v>
      </c>
      <c r="I243" s="17">
        <v>52.41</v>
      </c>
      <c r="J243" s="18">
        <v>56</v>
      </c>
      <c r="K243" s="17">
        <v>2934.96</v>
      </c>
      <c r="L243" s="18">
        <v>49</v>
      </c>
      <c r="M243" s="17">
        <v>2568.0899999999997</v>
      </c>
      <c r="N243" s="19">
        <v>145</v>
      </c>
      <c r="O243" s="20">
        <v>7599.45</v>
      </c>
      <c r="P243" s="18">
        <v>73</v>
      </c>
      <c r="Q243" s="21">
        <f t="shared" si="36"/>
        <v>3825.93</v>
      </c>
      <c r="R243" s="18">
        <v>128</v>
      </c>
      <c r="S243" s="21">
        <v>6708.48</v>
      </c>
      <c r="T243" s="18">
        <v>11</v>
      </c>
      <c r="U243" s="21">
        <f t="shared" si="43"/>
        <v>576.51</v>
      </c>
      <c r="V243" s="18"/>
      <c r="W243" s="21"/>
      <c r="X243" s="18">
        <v>89</v>
      </c>
      <c r="Y243" s="21">
        <f t="shared" si="42"/>
        <v>4664.49</v>
      </c>
      <c r="Z243" s="18">
        <v>238</v>
      </c>
      <c r="AA243" s="21">
        <f t="shared" si="35"/>
        <v>12473.58</v>
      </c>
      <c r="AB243" s="18">
        <v>122</v>
      </c>
      <c r="AC243" s="21">
        <f t="shared" si="38"/>
        <v>6394.0199999999995</v>
      </c>
      <c r="AD243" s="18">
        <v>205</v>
      </c>
      <c r="AE243" s="21">
        <f t="shared" si="39"/>
        <v>10744.05</v>
      </c>
      <c r="AF243" s="18">
        <v>335</v>
      </c>
      <c r="AG243" s="21">
        <f t="shared" si="40"/>
        <v>17557.349999999999</v>
      </c>
    </row>
    <row r="244" spans="1:33" x14ac:dyDescent="0.25">
      <c r="A244" s="14" t="s">
        <v>13</v>
      </c>
      <c r="B244" s="15" t="s">
        <v>14</v>
      </c>
      <c r="C244" s="15" t="s">
        <v>15</v>
      </c>
      <c r="D244" s="15" t="s">
        <v>503</v>
      </c>
      <c r="E244" s="15" t="s">
        <v>268</v>
      </c>
      <c r="F244" s="15">
        <v>10572</v>
      </c>
      <c r="G244" s="16" t="s">
        <v>269</v>
      </c>
      <c r="H244" s="26" t="s">
        <v>55</v>
      </c>
      <c r="I244" s="17">
        <v>183.33</v>
      </c>
      <c r="J244" s="18">
        <v>15</v>
      </c>
      <c r="K244" s="17">
        <v>2749.9500000000003</v>
      </c>
      <c r="L244" s="18"/>
      <c r="M244" s="17">
        <v>0</v>
      </c>
      <c r="N244" s="19">
        <v>23</v>
      </c>
      <c r="O244" s="20">
        <v>4216.59</v>
      </c>
      <c r="P244" s="18">
        <v>2</v>
      </c>
      <c r="Q244" s="21">
        <f t="shared" si="36"/>
        <v>366.66</v>
      </c>
      <c r="R244" s="18">
        <v>17</v>
      </c>
      <c r="S244" s="21">
        <v>3116.61</v>
      </c>
      <c r="T244" s="18">
        <v>4</v>
      </c>
      <c r="U244" s="21">
        <f t="shared" si="43"/>
        <v>733.32</v>
      </c>
      <c r="V244" s="18">
        <v>20</v>
      </c>
      <c r="W244" s="21">
        <f>V244*I244</f>
        <v>3666.6000000000004</v>
      </c>
      <c r="X244" s="18">
        <v>6</v>
      </c>
      <c r="Y244" s="21">
        <f t="shared" si="42"/>
        <v>1099.98</v>
      </c>
      <c r="Z244" s="18">
        <v>20</v>
      </c>
      <c r="AA244" s="21">
        <f t="shared" si="35"/>
        <v>3666.6000000000004</v>
      </c>
      <c r="AB244" s="18">
        <v>1</v>
      </c>
      <c r="AC244" s="21">
        <f t="shared" si="38"/>
        <v>183.33</v>
      </c>
      <c r="AD244" s="18">
        <v>21</v>
      </c>
      <c r="AE244" s="21">
        <f t="shared" si="39"/>
        <v>3849.9300000000003</v>
      </c>
      <c r="AF244" s="18"/>
      <c r="AG244" s="21">
        <f t="shared" si="40"/>
        <v>0</v>
      </c>
    </row>
    <row r="245" spans="1:33" x14ac:dyDescent="0.25">
      <c r="A245" s="14" t="s">
        <v>13</v>
      </c>
      <c r="B245" s="15" t="s">
        <v>14</v>
      </c>
      <c r="C245" s="15" t="s">
        <v>15</v>
      </c>
      <c r="D245" s="15" t="s">
        <v>503</v>
      </c>
      <c r="E245" s="15" t="s">
        <v>270</v>
      </c>
      <c r="F245" s="15">
        <v>10573</v>
      </c>
      <c r="G245" s="16" t="s">
        <v>271</v>
      </c>
      <c r="H245" s="15" t="s">
        <v>12</v>
      </c>
      <c r="I245" s="17">
        <v>107.94</v>
      </c>
      <c r="J245" s="18">
        <v>121</v>
      </c>
      <c r="K245" s="17">
        <v>13060.74</v>
      </c>
      <c r="L245" s="18">
        <v>53</v>
      </c>
      <c r="M245" s="17">
        <v>5720.82</v>
      </c>
      <c r="N245" s="19"/>
      <c r="O245" s="20">
        <v>0</v>
      </c>
      <c r="P245" s="18">
        <v>50</v>
      </c>
      <c r="Q245" s="21">
        <f t="shared" si="36"/>
        <v>5397</v>
      </c>
      <c r="R245" s="18">
        <v>104</v>
      </c>
      <c r="S245" s="21">
        <v>11225.76</v>
      </c>
      <c r="T245" s="18">
        <v>146</v>
      </c>
      <c r="U245" s="21">
        <f t="shared" si="43"/>
        <v>15759.24</v>
      </c>
      <c r="V245" s="18">
        <v>146</v>
      </c>
      <c r="W245" s="21">
        <f>V245*I245</f>
        <v>15759.24</v>
      </c>
      <c r="X245" s="18">
        <v>75</v>
      </c>
      <c r="Y245" s="21">
        <f t="shared" si="42"/>
        <v>8095.5</v>
      </c>
      <c r="Z245" s="18">
        <v>65</v>
      </c>
      <c r="AA245" s="21">
        <f t="shared" si="35"/>
        <v>7016.0999999999995</v>
      </c>
      <c r="AB245" s="18">
        <v>90</v>
      </c>
      <c r="AC245" s="21">
        <f t="shared" si="38"/>
        <v>9714.6</v>
      </c>
      <c r="AD245" s="18">
        <v>96</v>
      </c>
      <c r="AE245" s="21">
        <f t="shared" si="39"/>
        <v>10362.24</v>
      </c>
      <c r="AF245" s="18">
        <v>87</v>
      </c>
      <c r="AG245" s="21">
        <f t="shared" si="40"/>
        <v>9390.7800000000007</v>
      </c>
    </row>
    <row r="246" spans="1:33" x14ac:dyDescent="0.25">
      <c r="A246" s="14" t="s">
        <v>13</v>
      </c>
      <c r="B246" s="15" t="s">
        <v>14</v>
      </c>
      <c r="C246" s="15" t="s">
        <v>15</v>
      </c>
      <c r="D246" s="15" t="s">
        <v>503</v>
      </c>
      <c r="E246" s="15" t="s">
        <v>272</v>
      </c>
      <c r="F246" s="15">
        <v>10574</v>
      </c>
      <c r="G246" s="16" t="s">
        <v>273</v>
      </c>
      <c r="H246" s="15" t="s">
        <v>39</v>
      </c>
      <c r="I246" s="17">
        <v>18</v>
      </c>
      <c r="J246" s="18">
        <v>30</v>
      </c>
      <c r="K246" s="17">
        <f>J246*I246</f>
        <v>540</v>
      </c>
      <c r="L246" s="18">
        <v>29</v>
      </c>
      <c r="M246" s="17">
        <v>522</v>
      </c>
      <c r="N246" s="19"/>
      <c r="O246" s="20">
        <v>0</v>
      </c>
      <c r="P246" s="18"/>
      <c r="Q246" s="21">
        <f t="shared" si="36"/>
        <v>0</v>
      </c>
      <c r="R246" s="18">
        <v>11</v>
      </c>
      <c r="S246" s="21">
        <v>198</v>
      </c>
      <c r="T246" s="18">
        <v>15</v>
      </c>
      <c r="U246" s="21">
        <f t="shared" si="43"/>
        <v>270</v>
      </c>
      <c r="V246" s="18">
        <v>1</v>
      </c>
      <c r="W246" s="21">
        <f>V246*I246</f>
        <v>18</v>
      </c>
      <c r="X246" s="18"/>
      <c r="Y246" s="21">
        <f t="shared" si="42"/>
        <v>0</v>
      </c>
      <c r="Z246" s="18"/>
      <c r="AA246" s="21">
        <f t="shared" si="35"/>
        <v>0</v>
      </c>
      <c r="AB246" s="18">
        <v>1</v>
      </c>
      <c r="AC246" s="21">
        <f t="shared" si="38"/>
        <v>18</v>
      </c>
      <c r="AD246" s="18">
        <v>2</v>
      </c>
      <c r="AE246" s="21">
        <f t="shared" si="39"/>
        <v>36</v>
      </c>
      <c r="AF246" s="18"/>
      <c r="AG246" s="21">
        <f t="shared" si="40"/>
        <v>0</v>
      </c>
    </row>
    <row r="247" spans="1:33" x14ac:dyDescent="0.25">
      <c r="A247" s="14" t="s">
        <v>13</v>
      </c>
      <c r="B247" s="15" t="s">
        <v>14</v>
      </c>
      <c r="C247" s="15" t="s">
        <v>15</v>
      </c>
      <c r="D247" s="15" t="s">
        <v>503</v>
      </c>
      <c r="E247" s="15" t="s">
        <v>272</v>
      </c>
      <c r="F247" s="15">
        <v>10574</v>
      </c>
      <c r="G247" s="16" t="s">
        <v>273</v>
      </c>
      <c r="H247" s="15" t="s">
        <v>40</v>
      </c>
      <c r="I247" s="17">
        <v>0.9</v>
      </c>
      <c r="J247" s="35"/>
      <c r="K247" s="36"/>
      <c r="L247" s="18">
        <v>220</v>
      </c>
      <c r="M247" s="17">
        <v>198</v>
      </c>
      <c r="N247" s="19">
        <v>484</v>
      </c>
      <c r="O247" s="20">
        <v>435.6</v>
      </c>
      <c r="P247" s="18">
        <v>321</v>
      </c>
      <c r="Q247" s="21">
        <f t="shared" si="36"/>
        <v>288.90000000000003</v>
      </c>
      <c r="R247" s="18">
        <v>26</v>
      </c>
      <c r="S247" s="21">
        <v>23.400000000000002</v>
      </c>
      <c r="T247" s="18">
        <v>240</v>
      </c>
      <c r="U247" s="21">
        <f t="shared" si="43"/>
        <v>216</v>
      </c>
      <c r="V247" s="18">
        <v>429</v>
      </c>
      <c r="W247" s="21">
        <f>V247*I247</f>
        <v>386.1</v>
      </c>
      <c r="X247" s="18">
        <v>252</v>
      </c>
      <c r="Y247" s="21">
        <f t="shared" si="42"/>
        <v>226.8</v>
      </c>
      <c r="Z247" s="18">
        <v>365</v>
      </c>
      <c r="AA247" s="21">
        <f t="shared" si="35"/>
        <v>328.5</v>
      </c>
      <c r="AB247" s="18">
        <v>552</v>
      </c>
      <c r="AC247" s="21">
        <f t="shared" si="38"/>
        <v>496.8</v>
      </c>
      <c r="AD247" s="18">
        <v>395</v>
      </c>
      <c r="AE247" s="21">
        <f t="shared" si="39"/>
        <v>355.5</v>
      </c>
      <c r="AF247" s="18">
        <v>562</v>
      </c>
      <c r="AG247" s="21">
        <f t="shared" si="40"/>
        <v>505.8</v>
      </c>
    </row>
    <row r="248" spans="1:33" x14ac:dyDescent="0.25">
      <c r="A248" s="14" t="s">
        <v>13</v>
      </c>
      <c r="B248" s="15" t="s">
        <v>14</v>
      </c>
      <c r="C248" s="15" t="s">
        <v>15</v>
      </c>
      <c r="D248" s="15" t="s">
        <v>503</v>
      </c>
      <c r="E248" s="15" t="s">
        <v>413</v>
      </c>
      <c r="F248" s="26">
        <v>10577</v>
      </c>
      <c r="G248" s="27" t="s">
        <v>274</v>
      </c>
      <c r="H248" s="26" t="s">
        <v>39</v>
      </c>
      <c r="I248" s="28">
        <v>584.66999999999996</v>
      </c>
      <c r="J248" s="18"/>
      <c r="K248" s="17"/>
      <c r="L248" s="18"/>
      <c r="M248" s="17"/>
      <c r="N248" s="19">
        <v>44</v>
      </c>
      <c r="O248" s="20">
        <v>25725.48</v>
      </c>
      <c r="P248" s="18">
        <v>120</v>
      </c>
      <c r="Q248" s="21">
        <f t="shared" si="36"/>
        <v>70160.399999999994</v>
      </c>
      <c r="R248" s="18">
        <v>70</v>
      </c>
      <c r="S248" s="21">
        <v>40926.899999999994</v>
      </c>
      <c r="T248" s="18">
        <v>91</v>
      </c>
      <c r="U248" s="21">
        <f t="shared" si="43"/>
        <v>53204.969999999994</v>
      </c>
      <c r="V248" s="18">
        <v>99</v>
      </c>
      <c r="W248" s="21">
        <f>V248*I248</f>
        <v>57882.329999999994</v>
      </c>
      <c r="X248" s="18">
        <v>71</v>
      </c>
      <c r="Y248" s="21">
        <f t="shared" si="42"/>
        <v>41511.57</v>
      </c>
      <c r="Z248" s="18">
        <v>71</v>
      </c>
      <c r="AA248" s="21">
        <f t="shared" si="35"/>
        <v>41511.57</v>
      </c>
      <c r="AB248" s="18">
        <v>67</v>
      </c>
      <c r="AC248" s="21">
        <f t="shared" si="38"/>
        <v>39172.89</v>
      </c>
      <c r="AD248" s="18">
        <v>86</v>
      </c>
      <c r="AE248" s="21">
        <f t="shared" si="39"/>
        <v>50281.619999999995</v>
      </c>
      <c r="AF248" s="18">
        <v>88</v>
      </c>
      <c r="AG248" s="21">
        <f t="shared" si="40"/>
        <v>51450.96</v>
      </c>
    </row>
    <row r="249" spans="1:33" x14ac:dyDescent="0.25">
      <c r="A249" s="14" t="s">
        <v>13</v>
      </c>
      <c r="B249" s="15" t="s">
        <v>14</v>
      </c>
      <c r="C249" s="15" t="s">
        <v>15</v>
      </c>
      <c r="D249" s="15" t="s">
        <v>503</v>
      </c>
      <c r="E249" s="15" t="s">
        <v>413</v>
      </c>
      <c r="F249" s="15">
        <v>10577</v>
      </c>
      <c r="G249" s="16" t="s">
        <v>274</v>
      </c>
      <c r="H249" s="26" t="s">
        <v>39</v>
      </c>
      <c r="I249" s="17">
        <v>877.01</v>
      </c>
      <c r="J249" s="18">
        <v>27</v>
      </c>
      <c r="K249" s="17">
        <v>23679.27</v>
      </c>
      <c r="L249" s="18">
        <v>31</v>
      </c>
      <c r="M249" s="17">
        <v>27187.31</v>
      </c>
      <c r="N249" s="19">
        <v>19</v>
      </c>
      <c r="O249" s="20">
        <v>16663.189999999999</v>
      </c>
      <c r="P249" s="18"/>
      <c r="Q249" s="21">
        <f t="shared" si="36"/>
        <v>0</v>
      </c>
      <c r="R249" s="18"/>
      <c r="S249" s="21"/>
      <c r="T249" s="18"/>
      <c r="U249" s="21"/>
      <c r="V249" s="18"/>
      <c r="W249" s="21"/>
      <c r="X249" s="18"/>
      <c r="Y249" s="21">
        <f t="shared" si="42"/>
        <v>0</v>
      </c>
      <c r="Z249" s="18"/>
      <c r="AA249" s="21">
        <f t="shared" si="35"/>
        <v>0</v>
      </c>
      <c r="AB249" s="18"/>
      <c r="AC249" s="21">
        <f t="shared" si="38"/>
        <v>0</v>
      </c>
      <c r="AD249" s="18"/>
      <c r="AE249" s="21">
        <f t="shared" si="39"/>
        <v>0</v>
      </c>
      <c r="AF249" s="18"/>
      <c r="AG249" s="21">
        <f t="shared" si="40"/>
        <v>0</v>
      </c>
    </row>
    <row r="250" spans="1:33" x14ac:dyDescent="0.25">
      <c r="A250" s="14" t="s">
        <v>13</v>
      </c>
      <c r="B250" s="15" t="s">
        <v>14</v>
      </c>
      <c r="C250" s="15" t="s">
        <v>15</v>
      </c>
      <c r="D250" s="15" t="s">
        <v>503</v>
      </c>
      <c r="E250" s="15" t="s">
        <v>413</v>
      </c>
      <c r="F250" s="15">
        <v>10577.01</v>
      </c>
      <c r="G250" s="16" t="s">
        <v>275</v>
      </c>
      <c r="H250" s="26" t="s">
        <v>39</v>
      </c>
      <c r="I250" s="17">
        <v>2053.08</v>
      </c>
      <c r="J250" s="18">
        <v>2</v>
      </c>
      <c r="K250" s="17">
        <v>4106.16</v>
      </c>
      <c r="L250" s="18">
        <v>1</v>
      </c>
      <c r="M250" s="17">
        <v>2053.08</v>
      </c>
      <c r="N250" s="19">
        <v>5</v>
      </c>
      <c r="O250" s="20">
        <v>10265.4</v>
      </c>
      <c r="P250" s="18">
        <v>3</v>
      </c>
      <c r="Q250" s="21">
        <f t="shared" si="36"/>
        <v>6159.24</v>
      </c>
      <c r="R250" s="18">
        <v>1</v>
      </c>
      <c r="S250" s="21">
        <v>2053.08</v>
      </c>
      <c r="T250" s="18">
        <v>5</v>
      </c>
      <c r="U250" s="21">
        <f>I250*T250</f>
        <v>10265.4</v>
      </c>
      <c r="V250" s="18">
        <v>4</v>
      </c>
      <c r="W250" s="21">
        <f>V250*I250</f>
        <v>8212.32</v>
      </c>
      <c r="X250" s="18">
        <v>1</v>
      </c>
      <c r="Y250" s="21">
        <f t="shared" si="42"/>
        <v>2053.08</v>
      </c>
      <c r="Z250" s="18"/>
      <c r="AA250" s="21">
        <f t="shared" si="35"/>
        <v>0</v>
      </c>
      <c r="AB250" s="18">
        <v>2</v>
      </c>
      <c r="AC250" s="21">
        <f t="shared" si="38"/>
        <v>4106.16</v>
      </c>
      <c r="AD250" s="18">
        <v>2</v>
      </c>
      <c r="AE250" s="21">
        <f t="shared" si="39"/>
        <v>4106.16</v>
      </c>
      <c r="AF250" s="18"/>
      <c r="AG250" s="21">
        <f t="shared" si="40"/>
        <v>0</v>
      </c>
    </row>
    <row r="251" spans="1:33" x14ac:dyDescent="0.25">
      <c r="A251" s="14" t="s">
        <v>13</v>
      </c>
      <c r="B251" s="15" t="s">
        <v>14</v>
      </c>
      <c r="C251" s="15" t="s">
        <v>15</v>
      </c>
      <c r="D251" s="15" t="s">
        <v>503</v>
      </c>
      <c r="E251" s="15" t="s">
        <v>413</v>
      </c>
      <c r="F251" s="15">
        <v>10577.02</v>
      </c>
      <c r="G251" s="16" t="s">
        <v>275</v>
      </c>
      <c r="H251" s="15" t="s">
        <v>12</v>
      </c>
      <c r="I251" s="17">
        <v>2053.08</v>
      </c>
      <c r="J251" s="18">
        <v>1</v>
      </c>
      <c r="K251" s="17">
        <v>2053.08</v>
      </c>
      <c r="L251" s="18"/>
      <c r="M251" s="17"/>
      <c r="N251" s="19"/>
      <c r="O251" s="20">
        <v>0</v>
      </c>
      <c r="P251" s="18"/>
      <c r="Q251" s="21">
        <f t="shared" si="36"/>
        <v>0</v>
      </c>
      <c r="R251" s="18"/>
      <c r="S251" s="21"/>
      <c r="T251" s="18"/>
      <c r="U251" s="21"/>
      <c r="V251" s="18"/>
      <c r="W251" s="21"/>
      <c r="X251" s="18"/>
      <c r="Y251" s="21">
        <f t="shared" si="42"/>
        <v>0</v>
      </c>
      <c r="Z251" s="18"/>
      <c r="AA251" s="21">
        <f t="shared" si="35"/>
        <v>0</v>
      </c>
      <c r="AB251" s="18"/>
      <c r="AC251" s="21">
        <f t="shared" si="38"/>
        <v>0</v>
      </c>
      <c r="AD251" s="18"/>
      <c r="AE251" s="21">
        <f t="shared" si="39"/>
        <v>0</v>
      </c>
      <c r="AF251" s="18"/>
      <c r="AG251" s="21">
        <f t="shared" si="40"/>
        <v>0</v>
      </c>
    </row>
    <row r="252" spans="1:33" x14ac:dyDescent="0.25">
      <c r="A252" s="14" t="s">
        <v>13</v>
      </c>
      <c r="B252" s="15" t="s">
        <v>14</v>
      </c>
      <c r="C252" s="15" t="s">
        <v>15</v>
      </c>
      <c r="D252" s="15" t="s">
        <v>503</v>
      </c>
      <c r="E252" s="26" t="s">
        <v>477</v>
      </c>
      <c r="F252" s="26">
        <v>10580</v>
      </c>
      <c r="G252" s="27" t="s">
        <v>478</v>
      </c>
      <c r="H252" s="26" t="s">
        <v>30</v>
      </c>
      <c r="I252" s="28">
        <v>9.65</v>
      </c>
      <c r="J252" s="18"/>
      <c r="K252" s="17"/>
      <c r="L252" s="18"/>
      <c r="M252" s="17"/>
      <c r="N252" s="19">
        <v>3</v>
      </c>
      <c r="O252" s="20">
        <v>28.950000000000003</v>
      </c>
      <c r="P252" s="18">
        <v>1</v>
      </c>
      <c r="Q252" s="21">
        <f t="shared" si="36"/>
        <v>9.65</v>
      </c>
      <c r="R252" s="18"/>
      <c r="S252" s="21"/>
      <c r="T252" s="18"/>
      <c r="U252" s="21"/>
      <c r="V252" s="18"/>
      <c r="W252" s="21"/>
      <c r="X252" s="18">
        <v>1</v>
      </c>
      <c r="Y252" s="21">
        <f t="shared" si="42"/>
        <v>9.65</v>
      </c>
      <c r="Z252" s="18"/>
      <c r="AA252" s="21">
        <f t="shared" si="35"/>
        <v>0</v>
      </c>
      <c r="AB252" s="18">
        <v>1</v>
      </c>
      <c r="AC252" s="21">
        <f t="shared" si="38"/>
        <v>9.65</v>
      </c>
      <c r="AD252" s="18"/>
      <c r="AE252" s="21">
        <f t="shared" si="39"/>
        <v>0</v>
      </c>
      <c r="AF252" s="18"/>
      <c r="AG252" s="21">
        <f t="shared" si="40"/>
        <v>0</v>
      </c>
    </row>
    <row r="253" spans="1:33" x14ac:dyDescent="0.25">
      <c r="A253" s="14" t="s">
        <v>13</v>
      </c>
      <c r="B253" s="15" t="s">
        <v>14</v>
      </c>
      <c r="C253" s="15" t="s">
        <v>15</v>
      </c>
      <c r="D253" s="15" t="s">
        <v>503</v>
      </c>
      <c r="E253" s="26" t="s">
        <v>276</v>
      </c>
      <c r="F253" s="15">
        <v>10582</v>
      </c>
      <c r="G253" s="16" t="s">
        <v>277</v>
      </c>
      <c r="H253" s="26" t="s">
        <v>30</v>
      </c>
      <c r="I253" s="17">
        <v>10.34</v>
      </c>
      <c r="J253" s="18">
        <v>6</v>
      </c>
      <c r="K253" s="17">
        <v>62.04</v>
      </c>
      <c r="L253" s="18">
        <v>4</v>
      </c>
      <c r="M253" s="17">
        <v>41.36</v>
      </c>
      <c r="N253" s="19">
        <v>5</v>
      </c>
      <c r="O253" s="20">
        <v>51.7</v>
      </c>
      <c r="P253" s="18">
        <v>10</v>
      </c>
      <c r="Q253" s="21">
        <f t="shared" si="36"/>
        <v>103.4</v>
      </c>
      <c r="R253" s="18">
        <v>13</v>
      </c>
      <c r="S253" s="21">
        <v>134.41999999999999</v>
      </c>
      <c r="T253" s="18">
        <v>10</v>
      </c>
      <c r="U253" s="21">
        <f>I253*T253</f>
        <v>103.4</v>
      </c>
      <c r="V253" s="18">
        <v>17</v>
      </c>
      <c r="W253" s="21">
        <f>V253*I253</f>
        <v>175.78</v>
      </c>
      <c r="X253" s="18">
        <v>9</v>
      </c>
      <c r="Y253" s="21">
        <f t="shared" si="42"/>
        <v>93.06</v>
      </c>
      <c r="Z253" s="18">
        <v>10</v>
      </c>
      <c r="AA253" s="21">
        <f t="shared" si="35"/>
        <v>103.4</v>
      </c>
      <c r="AB253" s="18">
        <v>14</v>
      </c>
      <c r="AC253" s="21">
        <f t="shared" si="38"/>
        <v>144.76</v>
      </c>
      <c r="AD253" s="18">
        <v>4</v>
      </c>
      <c r="AE253" s="21">
        <f t="shared" si="39"/>
        <v>41.36</v>
      </c>
      <c r="AF253" s="18">
        <v>10</v>
      </c>
      <c r="AG253" s="21">
        <f t="shared" si="40"/>
        <v>103.4</v>
      </c>
    </row>
    <row r="254" spans="1:33" x14ac:dyDescent="0.25">
      <c r="A254" s="14" t="s">
        <v>13</v>
      </c>
      <c r="B254" s="15" t="s">
        <v>14</v>
      </c>
      <c r="C254" s="15" t="s">
        <v>15</v>
      </c>
      <c r="D254" s="15" t="s">
        <v>503</v>
      </c>
      <c r="E254" s="15" t="s">
        <v>413</v>
      </c>
      <c r="F254" s="15">
        <v>10588</v>
      </c>
      <c r="G254" s="16" t="s">
        <v>278</v>
      </c>
      <c r="H254" s="15" t="s">
        <v>36</v>
      </c>
      <c r="I254" s="17">
        <v>85.22</v>
      </c>
      <c r="J254" s="18"/>
      <c r="K254" s="17"/>
      <c r="L254" s="18">
        <v>21</v>
      </c>
      <c r="M254" s="17">
        <v>1789.62</v>
      </c>
      <c r="N254" s="19">
        <v>30</v>
      </c>
      <c r="O254" s="20">
        <v>2556.6</v>
      </c>
      <c r="P254" s="18">
        <v>55</v>
      </c>
      <c r="Q254" s="21">
        <f t="shared" si="36"/>
        <v>4687.1000000000004</v>
      </c>
      <c r="R254" s="18">
        <v>6</v>
      </c>
      <c r="S254" s="21">
        <v>511.32</v>
      </c>
      <c r="T254" s="18">
        <v>34</v>
      </c>
      <c r="U254" s="21">
        <f>I254*T254</f>
        <v>2897.48</v>
      </c>
      <c r="V254" s="18">
        <v>40</v>
      </c>
      <c r="W254" s="21">
        <f>V254*I254</f>
        <v>3408.8</v>
      </c>
      <c r="X254" s="18">
        <v>31</v>
      </c>
      <c r="Y254" s="21">
        <f t="shared" si="42"/>
        <v>2641.82</v>
      </c>
      <c r="Z254" s="18">
        <v>17</v>
      </c>
      <c r="AA254" s="21">
        <f t="shared" si="35"/>
        <v>1448.74</v>
      </c>
      <c r="AB254" s="18">
        <v>55</v>
      </c>
      <c r="AC254" s="21">
        <f t="shared" si="38"/>
        <v>4687.1000000000004</v>
      </c>
      <c r="AD254" s="18">
        <v>44</v>
      </c>
      <c r="AE254" s="21">
        <f t="shared" si="39"/>
        <v>3749.68</v>
      </c>
      <c r="AF254" s="18">
        <v>4</v>
      </c>
      <c r="AG254" s="21">
        <f t="shared" si="40"/>
        <v>340.88</v>
      </c>
    </row>
    <row r="255" spans="1:33" x14ac:dyDescent="0.25">
      <c r="A255" s="14" t="s">
        <v>13</v>
      </c>
      <c r="B255" s="15" t="s">
        <v>14</v>
      </c>
      <c r="C255" s="15" t="s">
        <v>15</v>
      </c>
      <c r="D255" s="15" t="s">
        <v>503</v>
      </c>
      <c r="E255" s="15" t="s">
        <v>413</v>
      </c>
      <c r="F255" s="15">
        <v>10588</v>
      </c>
      <c r="G255" s="16" t="s">
        <v>278</v>
      </c>
      <c r="H255" s="15" t="s">
        <v>39</v>
      </c>
      <c r="I255" s="17">
        <v>511.32</v>
      </c>
      <c r="J255" s="18">
        <v>4</v>
      </c>
      <c r="K255" s="17">
        <v>2045.28</v>
      </c>
      <c r="L255" s="18">
        <v>9</v>
      </c>
      <c r="M255" s="17">
        <v>4601.88</v>
      </c>
      <c r="N255" s="19"/>
      <c r="O255" s="20">
        <v>0</v>
      </c>
      <c r="P255" s="18"/>
      <c r="Q255" s="21">
        <f t="shared" si="36"/>
        <v>0</v>
      </c>
      <c r="R255" s="18"/>
      <c r="S255" s="21"/>
      <c r="T255" s="18">
        <v>7</v>
      </c>
      <c r="U255" s="21">
        <f>I255*T255</f>
        <v>3579.24</v>
      </c>
      <c r="V255" s="18"/>
      <c r="W255" s="21"/>
      <c r="X255" s="18">
        <v>4</v>
      </c>
      <c r="Y255" s="21">
        <f t="shared" si="42"/>
        <v>2045.28</v>
      </c>
      <c r="Z255" s="18">
        <v>3</v>
      </c>
      <c r="AA255" s="21">
        <f t="shared" si="35"/>
        <v>1533.96</v>
      </c>
      <c r="AB255" s="18"/>
      <c r="AC255" s="21">
        <f t="shared" si="38"/>
        <v>0</v>
      </c>
      <c r="AD255" s="18"/>
      <c r="AE255" s="21">
        <f t="shared" si="39"/>
        <v>0</v>
      </c>
      <c r="AF255" s="18"/>
      <c r="AG255" s="21">
        <f t="shared" si="40"/>
        <v>0</v>
      </c>
    </row>
    <row r="256" spans="1:33" x14ac:dyDescent="0.25">
      <c r="A256" s="14" t="s">
        <v>13</v>
      </c>
      <c r="B256" s="15" t="s">
        <v>14</v>
      </c>
      <c r="C256" s="15" t="s">
        <v>15</v>
      </c>
      <c r="D256" s="15" t="s">
        <v>503</v>
      </c>
      <c r="E256" s="26" t="s">
        <v>413</v>
      </c>
      <c r="F256" s="26">
        <v>10590</v>
      </c>
      <c r="G256" s="27" t="s">
        <v>279</v>
      </c>
      <c r="H256" s="26" t="s">
        <v>36</v>
      </c>
      <c r="I256" s="28">
        <v>18.059999999999999</v>
      </c>
      <c r="J256" s="18"/>
      <c r="K256" s="17"/>
      <c r="L256" s="18"/>
      <c r="M256" s="17"/>
      <c r="N256" s="19">
        <v>10</v>
      </c>
      <c r="O256" s="20">
        <v>180.6</v>
      </c>
      <c r="P256" s="18"/>
      <c r="Q256" s="21">
        <f t="shared" si="36"/>
        <v>0</v>
      </c>
      <c r="R256" s="18"/>
      <c r="S256" s="21"/>
      <c r="T256" s="18"/>
      <c r="U256" s="21"/>
      <c r="V256" s="18">
        <v>1</v>
      </c>
      <c r="W256" s="21">
        <f>V256*I256</f>
        <v>18.059999999999999</v>
      </c>
      <c r="X256" s="18"/>
      <c r="Y256" s="21">
        <f t="shared" si="42"/>
        <v>0</v>
      </c>
      <c r="Z256" s="18"/>
      <c r="AA256" s="21">
        <f t="shared" si="35"/>
        <v>0</v>
      </c>
      <c r="AB256" s="18"/>
      <c r="AC256" s="21">
        <f t="shared" si="38"/>
        <v>0</v>
      </c>
      <c r="AD256" s="18"/>
      <c r="AE256" s="21">
        <f t="shared" si="39"/>
        <v>0</v>
      </c>
      <c r="AF256" s="18"/>
      <c r="AG256" s="21">
        <f t="shared" si="40"/>
        <v>0</v>
      </c>
    </row>
    <row r="257" spans="1:33" x14ac:dyDescent="0.25">
      <c r="A257" s="14" t="s">
        <v>13</v>
      </c>
      <c r="B257" s="15" t="s">
        <v>14</v>
      </c>
      <c r="C257" s="15" t="s">
        <v>15</v>
      </c>
      <c r="D257" s="15" t="s">
        <v>503</v>
      </c>
      <c r="E257" s="26" t="s">
        <v>280</v>
      </c>
      <c r="F257" s="15">
        <v>10591</v>
      </c>
      <c r="G257" s="16" t="s">
        <v>281</v>
      </c>
      <c r="H257" s="26" t="s">
        <v>55</v>
      </c>
      <c r="I257" s="17">
        <v>19.55</v>
      </c>
      <c r="J257" s="18">
        <v>2</v>
      </c>
      <c r="K257" s="17">
        <v>39.1</v>
      </c>
      <c r="L257" s="18">
        <v>2</v>
      </c>
      <c r="M257" s="17">
        <v>39.1</v>
      </c>
      <c r="N257" s="19">
        <v>4</v>
      </c>
      <c r="O257" s="20">
        <v>78.2</v>
      </c>
      <c r="P257" s="18"/>
      <c r="Q257" s="21">
        <f t="shared" si="36"/>
        <v>0</v>
      </c>
      <c r="R257" s="18">
        <v>9</v>
      </c>
      <c r="S257" s="21">
        <v>175.95000000000002</v>
      </c>
      <c r="T257" s="18"/>
      <c r="U257" s="21"/>
      <c r="V257" s="18"/>
      <c r="W257" s="21"/>
      <c r="X257" s="18">
        <v>2</v>
      </c>
      <c r="Y257" s="21">
        <f t="shared" si="42"/>
        <v>39.1</v>
      </c>
      <c r="Z257" s="18">
        <v>7</v>
      </c>
      <c r="AA257" s="21">
        <f t="shared" si="35"/>
        <v>136.85</v>
      </c>
      <c r="AB257" s="18">
        <v>15</v>
      </c>
      <c r="AC257" s="21">
        <f t="shared" si="38"/>
        <v>293.25</v>
      </c>
      <c r="AD257" s="18">
        <v>70</v>
      </c>
      <c r="AE257" s="21">
        <f t="shared" si="39"/>
        <v>1368.5</v>
      </c>
      <c r="AF257" s="18">
        <v>27</v>
      </c>
      <c r="AG257" s="21">
        <f t="shared" si="40"/>
        <v>527.85</v>
      </c>
    </row>
    <row r="258" spans="1:33" x14ac:dyDescent="0.25">
      <c r="A258" s="14" t="s">
        <v>13</v>
      </c>
      <c r="B258" s="15" t="s">
        <v>14</v>
      </c>
      <c r="C258" s="15" t="s">
        <v>15</v>
      </c>
      <c r="D258" s="15" t="s">
        <v>503</v>
      </c>
      <c r="E258" s="15" t="s">
        <v>282</v>
      </c>
      <c r="F258" s="15">
        <v>10592</v>
      </c>
      <c r="G258" s="16" t="s">
        <v>283</v>
      </c>
      <c r="H258" s="26" t="s">
        <v>30</v>
      </c>
      <c r="I258" s="17">
        <v>4.55</v>
      </c>
      <c r="J258" s="18">
        <v>2</v>
      </c>
      <c r="K258" s="17">
        <v>9.1</v>
      </c>
      <c r="L258" s="18">
        <v>1</v>
      </c>
      <c r="M258" s="17">
        <v>4.55</v>
      </c>
      <c r="N258" s="19">
        <v>1</v>
      </c>
      <c r="O258" s="20">
        <v>4.55</v>
      </c>
      <c r="P258" s="18"/>
      <c r="Q258" s="21">
        <f t="shared" si="36"/>
        <v>0</v>
      </c>
      <c r="R258" s="18">
        <v>1</v>
      </c>
      <c r="S258" s="21">
        <v>4.55</v>
      </c>
      <c r="T258" s="18"/>
      <c r="U258" s="21"/>
      <c r="V258" s="18"/>
      <c r="W258" s="21"/>
      <c r="X258" s="18"/>
      <c r="Y258" s="21">
        <f t="shared" si="42"/>
        <v>0</v>
      </c>
      <c r="Z258" s="18">
        <v>5</v>
      </c>
      <c r="AA258" s="21">
        <f t="shared" si="35"/>
        <v>22.75</v>
      </c>
      <c r="AB258" s="18">
        <v>1</v>
      </c>
      <c r="AC258" s="21">
        <f t="shared" si="38"/>
        <v>4.55</v>
      </c>
      <c r="AD258" s="18">
        <v>3</v>
      </c>
      <c r="AE258" s="21">
        <f t="shared" si="39"/>
        <v>13.649999999999999</v>
      </c>
      <c r="AF258" s="18">
        <v>2</v>
      </c>
      <c r="AG258" s="21">
        <f t="shared" si="40"/>
        <v>9.1</v>
      </c>
    </row>
    <row r="259" spans="1:33" x14ac:dyDescent="0.25">
      <c r="A259" s="14" t="s">
        <v>13</v>
      </c>
      <c r="B259" s="15" t="s">
        <v>14</v>
      </c>
      <c r="C259" s="15" t="s">
        <v>15</v>
      </c>
      <c r="D259" s="15" t="s">
        <v>503</v>
      </c>
      <c r="E259" s="15" t="s">
        <v>284</v>
      </c>
      <c r="F259" s="15">
        <v>10598</v>
      </c>
      <c r="G259" s="16" t="s">
        <v>285</v>
      </c>
      <c r="H259" s="15" t="s">
        <v>39</v>
      </c>
      <c r="I259" s="17">
        <v>10.8</v>
      </c>
      <c r="J259" s="18">
        <v>5</v>
      </c>
      <c r="K259" s="17">
        <v>54</v>
      </c>
      <c r="L259" s="18">
        <v>2</v>
      </c>
      <c r="M259" s="17">
        <v>21.6</v>
      </c>
      <c r="N259" s="19"/>
      <c r="O259" s="20">
        <v>0</v>
      </c>
      <c r="P259" s="18"/>
      <c r="Q259" s="21">
        <f t="shared" si="36"/>
        <v>0</v>
      </c>
      <c r="R259" s="18">
        <v>12</v>
      </c>
      <c r="S259" s="21">
        <v>129.60000000000002</v>
      </c>
      <c r="T259" s="18">
        <v>4</v>
      </c>
      <c r="U259" s="21">
        <f>I259*T259</f>
        <v>43.2</v>
      </c>
      <c r="V259" s="18">
        <v>9</v>
      </c>
      <c r="W259" s="21">
        <f t="shared" ref="W259:W264" si="44">V259*I259</f>
        <v>97.2</v>
      </c>
      <c r="X259" s="18">
        <v>11</v>
      </c>
      <c r="Y259" s="21">
        <f t="shared" si="42"/>
        <v>118.80000000000001</v>
      </c>
      <c r="Z259" s="18">
        <v>6</v>
      </c>
      <c r="AA259" s="21">
        <f t="shared" si="35"/>
        <v>64.800000000000011</v>
      </c>
      <c r="AB259" s="18">
        <v>5</v>
      </c>
      <c r="AC259" s="21">
        <f t="shared" si="38"/>
        <v>54</v>
      </c>
      <c r="AD259" s="18">
        <v>3</v>
      </c>
      <c r="AE259" s="21">
        <f t="shared" si="39"/>
        <v>32.400000000000006</v>
      </c>
      <c r="AF259" s="18">
        <v>6</v>
      </c>
      <c r="AG259" s="21">
        <f t="shared" si="40"/>
        <v>64.800000000000011</v>
      </c>
    </row>
    <row r="260" spans="1:33" x14ac:dyDescent="0.25">
      <c r="A260" s="14" t="s">
        <v>13</v>
      </c>
      <c r="B260" s="15" t="s">
        <v>14</v>
      </c>
      <c r="C260" s="15" t="s">
        <v>15</v>
      </c>
      <c r="D260" s="15" t="s">
        <v>503</v>
      </c>
      <c r="E260" s="15" t="s">
        <v>284</v>
      </c>
      <c r="F260" s="15">
        <v>10598</v>
      </c>
      <c r="G260" s="16" t="s">
        <v>285</v>
      </c>
      <c r="H260" s="26" t="s">
        <v>40</v>
      </c>
      <c r="I260" s="17">
        <v>0.54</v>
      </c>
      <c r="J260" s="18"/>
      <c r="K260" s="17"/>
      <c r="L260" s="18">
        <v>20</v>
      </c>
      <c r="M260" s="17">
        <v>10.8</v>
      </c>
      <c r="N260" s="19">
        <v>160</v>
      </c>
      <c r="O260" s="20">
        <v>86.4</v>
      </c>
      <c r="P260" s="18">
        <v>120</v>
      </c>
      <c r="Q260" s="21">
        <f t="shared" si="36"/>
        <v>64.800000000000011</v>
      </c>
      <c r="R260" s="18">
        <v>1</v>
      </c>
      <c r="S260" s="21">
        <v>0.54</v>
      </c>
      <c r="T260" s="18">
        <v>2</v>
      </c>
      <c r="U260" s="21">
        <f>I260*T260</f>
        <v>1.08</v>
      </c>
      <c r="V260" s="18">
        <v>17</v>
      </c>
      <c r="W260" s="21">
        <f t="shared" si="44"/>
        <v>9.18</v>
      </c>
      <c r="X260" s="18">
        <v>12</v>
      </c>
      <c r="Y260" s="21">
        <f t="shared" si="42"/>
        <v>6.48</v>
      </c>
      <c r="Z260" s="18">
        <v>13</v>
      </c>
      <c r="AA260" s="21">
        <f t="shared" ref="AA260:AA323" si="45">Z260*I260</f>
        <v>7.0200000000000005</v>
      </c>
      <c r="AB260" s="18">
        <v>5</v>
      </c>
      <c r="AC260" s="21">
        <f t="shared" si="38"/>
        <v>2.7</v>
      </c>
      <c r="AD260" s="18">
        <v>16</v>
      </c>
      <c r="AE260" s="21">
        <f t="shared" si="39"/>
        <v>8.64</v>
      </c>
      <c r="AF260" s="18"/>
      <c r="AG260" s="21">
        <f t="shared" si="40"/>
        <v>0</v>
      </c>
    </row>
    <row r="261" spans="1:33" x14ac:dyDescent="0.25">
      <c r="A261" s="14" t="s">
        <v>13</v>
      </c>
      <c r="B261" s="15" t="s">
        <v>14</v>
      </c>
      <c r="C261" s="15" t="s">
        <v>15</v>
      </c>
      <c r="D261" s="15" t="s">
        <v>503</v>
      </c>
      <c r="E261" s="15" t="s">
        <v>286</v>
      </c>
      <c r="F261" s="15">
        <v>10600</v>
      </c>
      <c r="G261" s="16" t="s">
        <v>287</v>
      </c>
      <c r="H261" s="26" t="s">
        <v>12</v>
      </c>
      <c r="I261" s="17">
        <v>33.68</v>
      </c>
      <c r="J261" s="18">
        <v>82</v>
      </c>
      <c r="K261" s="17">
        <v>2761.7599999999998</v>
      </c>
      <c r="L261" s="18">
        <v>64</v>
      </c>
      <c r="M261" s="17">
        <v>2155.52</v>
      </c>
      <c r="N261" s="19">
        <v>46</v>
      </c>
      <c r="O261" s="20">
        <v>1549.28</v>
      </c>
      <c r="P261" s="18">
        <v>62</v>
      </c>
      <c r="Q261" s="21">
        <f t="shared" si="36"/>
        <v>2088.16</v>
      </c>
      <c r="R261" s="18">
        <v>68</v>
      </c>
      <c r="S261" s="21">
        <v>2290.2399999999998</v>
      </c>
      <c r="T261" s="18">
        <v>75</v>
      </c>
      <c r="U261" s="21">
        <f>I261*T261</f>
        <v>2526</v>
      </c>
      <c r="V261" s="18">
        <v>62</v>
      </c>
      <c r="W261" s="21">
        <f t="shared" si="44"/>
        <v>2088.16</v>
      </c>
      <c r="X261" s="18">
        <v>81</v>
      </c>
      <c r="Y261" s="21">
        <f t="shared" si="42"/>
        <v>2728.08</v>
      </c>
      <c r="Z261" s="18">
        <v>83</v>
      </c>
      <c r="AA261" s="21">
        <f t="shared" si="45"/>
        <v>2795.44</v>
      </c>
      <c r="AB261" s="18">
        <v>86</v>
      </c>
      <c r="AC261" s="21">
        <f t="shared" si="38"/>
        <v>2896.48</v>
      </c>
      <c r="AD261" s="18">
        <v>95</v>
      </c>
      <c r="AE261" s="21">
        <f t="shared" si="39"/>
        <v>3199.6</v>
      </c>
      <c r="AF261" s="18">
        <v>85</v>
      </c>
      <c r="AG261" s="21">
        <f t="shared" si="40"/>
        <v>2862.8</v>
      </c>
    </row>
    <row r="262" spans="1:33" x14ac:dyDescent="0.25">
      <c r="A262" s="14" t="s">
        <v>13</v>
      </c>
      <c r="B262" s="15" t="s">
        <v>14</v>
      </c>
      <c r="C262" s="15" t="s">
        <v>15</v>
      </c>
      <c r="D262" s="15" t="s">
        <v>503</v>
      </c>
      <c r="E262" s="21" t="s">
        <v>479</v>
      </c>
      <c r="F262" s="15">
        <v>10601</v>
      </c>
      <c r="G262" s="29" t="s">
        <v>480</v>
      </c>
      <c r="H262" s="15" t="s">
        <v>39</v>
      </c>
      <c r="I262" s="17">
        <v>26.4</v>
      </c>
      <c r="J262" s="18"/>
      <c r="K262" s="17"/>
      <c r="L262" s="18"/>
      <c r="M262" s="17"/>
      <c r="N262" s="19"/>
      <c r="O262" s="20">
        <v>0</v>
      </c>
      <c r="P262" s="18"/>
      <c r="Q262" s="21">
        <f t="shared" si="36"/>
        <v>0</v>
      </c>
      <c r="R262" s="18"/>
      <c r="S262" s="21"/>
      <c r="T262" s="18"/>
      <c r="U262" s="21"/>
      <c r="V262" s="18">
        <v>2</v>
      </c>
      <c r="W262" s="21">
        <f t="shared" si="44"/>
        <v>52.8</v>
      </c>
      <c r="X262" s="18"/>
      <c r="Y262" s="21">
        <f t="shared" si="42"/>
        <v>0</v>
      </c>
      <c r="Z262" s="18"/>
      <c r="AA262" s="21">
        <f t="shared" si="45"/>
        <v>0</v>
      </c>
      <c r="AB262" s="18"/>
      <c r="AC262" s="21">
        <f t="shared" si="38"/>
        <v>0</v>
      </c>
      <c r="AD262" s="18"/>
      <c r="AE262" s="21">
        <f t="shared" si="39"/>
        <v>0</v>
      </c>
      <c r="AF262" s="18"/>
      <c r="AG262" s="21">
        <f t="shared" si="40"/>
        <v>0</v>
      </c>
    </row>
    <row r="263" spans="1:33" x14ac:dyDescent="0.25">
      <c r="A263" s="14" t="s">
        <v>13</v>
      </c>
      <c r="B263" s="15" t="s">
        <v>14</v>
      </c>
      <c r="C263" s="15" t="s">
        <v>15</v>
      </c>
      <c r="D263" s="15" t="s">
        <v>503</v>
      </c>
      <c r="E263" s="21" t="s">
        <v>479</v>
      </c>
      <c r="F263" s="15">
        <v>10601</v>
      </c>
      <c r="G263" s="29" t="s">
        <v>480</v>
      </c>
      <c r="H263" s="15" t="s">
        <v>40</v>
      </c>
      <c r="I263" s="17">
        <v>0.66</v>
      </c>
      <c r="J263" s="18"/>
      <c r="K263" s="17"/>
      <c r="L263" s="18"/>
      <c r="M263" s="17"/>
      <c r="N263" s="19"/>
      <c r="O263" s="20">
        <v>0</v>
      </c>
      <c r="P263" s="18"/>
      <c r="Q263" s="21">
        <f t="shared" si="36"/>
        <v>0</v>
      </c>
      <c r="R263" s="18"/>
      <c r="S263" s="21"/>
      <c r="T263" s="18"/>
      <c r="U263" s="21"/>
      <c r="V263" s="18">
        <v>2</v>
      </c>
      <c r="W263" s="21">
        <f t="shared" si="44"/>
        <v>1.32</v>
      </c>
      <c r="X263" s="18">
        <v>3</v>
      </c>
      <c r="Y263" s="21">
        <f t="shared" si="42"/>
        <v>1.98</v>
      </c>
      <c r="Z263" s="18">
        <v>3</v>
      </c>
      <c r="AA263" s="21">
        <f t="shared" si="45"/>
        <v>1.98</v>
      </c>
      <c r="AB263" s="18">
        <v>13</v>
      </c>
      <c r="AC263" s="21">
        <f t="shared" si="38"/>
        <v>8.58</v>
      </c>
      <c r="AD263" s="18">
        <v>13</v>
      </c>
      <c r="AE263" s="21">
        <f t="shared" si="39"/>
        <v>8.58</v>
      </c>
      <c r="AF263" s="18"/>
      <c r="AG263" s="21">
        <f t="shared" si="40"/>
        <v>0</v>
      </c>
    </row>
    <row r="264" spans="1:33" x14ac:dyDescent="0.25">
      <c r="A264" s="14" t="s">
        <v>13</v>
      </c>
      <c r="B264" s="15" t="s">
        <v>14</v>
      </c>
      <c r="C264" s="15" t="s">
        <v>15</v>
      </c>
      <c r="D264" s="15" t="s">
        <v>503</v>
      </c>
      <c r="E264" s="15" t="s">
        <v>288</v>
      </c>
      <c r="F264" s="15">
        <v>10606</v>
      </c>
      <c r="G264" s="16" t="s">
        <v>289</v>
      </c>
      <c r="H264" s="26" t="s">
        <v>12</v>
      </c>
      <c r="I264" s="17">
        <v>11218</v>
      </c>
      <c r="J264" s="18">
        <v>19</v>
      </c>
      <c r="K264" s="17">
        <v>213142</v>
      </c>
      <c r="L264" s="18">
        <v>13</v>
      </c>
      <c r="M264" s="17">
        <v>145834</v>
      </c>
      <c r="N264" s="19">
        <v>13</v>
      </c>
      <c r="O264" s="20">
        <v>145834</v>
      </c>
      <c r="P264" s="18">
        <v>13</v>
      </c>
      <c r="Q264" s="21">
        <f t="shared" si="36"/>
        <v>145834</v>
      </c>
      <c r="R264" s="18">
        <v>23</v>
      </c>
      <c r="S264" s="21">
        <v>258014</v>
      </c>
      <c r="T264" s="18">
        <v>15</v>
      </c>
      <c r="U264" s="21">
        <f>I264*T264</f>
        <v>168270</v>
      </c>
      <c r="V264" s="18">
        <v>16</v>
      </c>
      <c r="W264" s="21">
        <f t="shared" si="44"/>
        <v>179488</v>
      </c>
      <c r="X264" s="18">
        <v>22</v>
      </c>
      <c r="Y264" s="21">
        <f t="shared" si="42"/>
        <v>246796</v>
      </c>
      <c r="Z264" s="18">
        <v>14</v>
      </c>
      <c r="AA264" s="21">
        <f t="shared" si="45"/>
        <v>157052</v>
      </c>
      <c r="AB264" s="18">
        <v>22</v>
      </c>
      <c r="AC264" s="21">
        <f t="shared" si="38"/>
        <v>246796</v>
      </c>
      <c r="AD264" s="18">
        <v>18</v>
      </c>
      <c r="AE264" s="21">
        <f t="shared" si="39"/>
        <v>201924</v>
      </c>
      <c r="AF264" s="18">
        <v>12</v>
      </c>
      <c r="AG264" s="21">
        <f t="shared" si="40"/>
        <v>134616</v>
      </c>
    </row>
    <row r="265" spans="1:33" x14ac:dyDescent="0.25">
      <c r="A265" s="14" t="s">
        <v>13</v>
      </c>
      <c r="B265" s="15" t="s">
        <v>14</v>
      </c>
      <c r="C265" s="15" t="s">
        <v>15</v>
      </c>
      <c r="D265" s="15" t="s">
        <v>503</v>
      </c>
      <c r="E265" s="15" t="s">
        <v>437</v>
      </c>
      <c r="F265" s="15">
        <v>10607</v>
      </c>
      <c r="G265" s="16" t="s">
        <v>438</v>
      </c>
      <c r="H265" s="15" t="s">
        <v>39</v>
      </c>
      <c r="I265" s="17">
        <v>3.9</v>
      </c>
      <c r="J265" s="18">
        <v>2</v>
      </c>
      <c r="K265" s="17">
        <v>7.8</v>
      </c>
      <c r="L265" s="18">
        <v>2</v>
      </c>
      <c r="M265" s="17">
        <v>7.8</v>
      </c>
      <c r="N265" s="19"/>
      <c r="O265" s="20">
        <v>0</v>
      </c>
      <c r="P265" s="18"/>
      <c r="Q265" s="21">
        <f t="shared" si="36"/>
        <v>0</v>
      </c>
      <c r="R265" s="18"/>
      <c r="S265" s="21"/>
      <c r="T265" s="18"/>
      <c r="U265" s="21"/>
      <c r="V265" s="18"/>
      <c r="W265" s="21"/>
      <c r="X265" s="18"/>
      <c r="Y265" s="21">
        <f t="shared" si="42"/>
        <v>0</v>
      </c>
      <c r="Z265" s="18"/>
      <c r="AA265" s="21">
        <f t="shared" si="45"/>
        <v>0</v>
      </c>
      <c r="AB265" s="18"/>
      <c r="AC265" s="21">
        <f t="shared" si="38"/>
        <v>0</v>
      </c>
      <c r="AD265" s="18"/>
      <c r="AE265" s="21">
        <f t="shared" si="39"/>
        <v>0</v>
      </c>
      <c r="AF265" s="18"/>
      <c r="AG265" s="21">
        <f t="shared" si="40"/>
        <v>0</v>
      </c>
    </row>
    <row r="266" spans="1:33" x14ac:dyDescent="0.25">
      <c r="A266" s="14" t="s">
        <v>13</v>
      </c>
      <c r="B266" s="15" t="s">
        <v>14</v>
      </c>
      <c r="C266" s="15" t="s">
        <v>15</v>
      </c>
      <c r="D266" s="15" t="s">
        <v>503</v>
      </c>
      <c r="E266" s="15" t="s">
        <v>437</v>
      </c>
      <c r="F266" s="15">
        <v>10607</v>
      </c>
      <c r="G266" s="16" t="s">
        <v>438</v>
      </c>
      <c r="H266" s="15" t="s">
        <v>40</v>
      </c>
      <c r="I266" s="17">
        <v>0.13</v>
      </c>
      <c r="J266" s="18">
        <v>5</v>
      </c>
      <c r="K266" s="17">
        <v>0.65</v>
      </c>
      <c r="L266" s="18">
        <v>32</v>
      </c>
      <c r="M266" s="17">
        <v>4.16</v>
      </c>
      <c r="N266" s="19">
        <v>2</v>
      </c>
      <c r="O266" s="20">
        <v>0.26</v>
      </c>
      <c r="P266" s="18">
        <v>2</v>
      </c>
      <c r="Q266" s="21">
        <f t="shared" si="36"/>
        <v>0.26</v>
      </c>
      <c r="R266" s="18">
        <v>3</v>
      </c>
      <c r="S266" s="21">
        <v>0.39</v>
      </c>
      <c r="T266" s="18">
        <v>3</v>
      </c>
      <c r="U266" s="21">
        <f>I266*T266</f>
        <v>0.39</v>
      </c>
      <c r="V266" s="18"/>
      <c r="W266" s="21"/>
      <c r="X266" s="18"/>
      <c r="Y266" s="21">
        <f t="shared" si="42"/>
        <v>0</v>
      </c>
      <c r="Z266" s="18"/>
      <c r="AA266" s="21">
        <f t="shared" si="45"/>
        <v>0</v>
      </c>
      <c r="AB266" s="18">
        <v>9</v>
      </c>
      <c r="AC266" s="21">
        <f t="shared" si="38"/>
        <v>1.17</v>
      </c>
      <c r="AD266" s="18">
        <v>1</v>
      </c>
      <c r="AE266" s="21">
        <f t="shared" si="39"/>
        <v>0.13</v>
      </c>
      <c r="AF266" s="18"/>
      <c r="AG266" s="21">
        <f t="shared" si="40"/>
        <v>0</v>
      </c>
    </row>
    <row r="267" spans="1:33" x14ac:dyDescent="0.25">
      <c r="A267" s="14" t="s">
        <v>13</v>
      </c>
      <c r="B267" s="15" t="s">
        <v>14</v>
      </c>
      <c r="C267" s="15" t="s">
        <v>15</v>
      </c>
      <c r="D267" s="15" t="s">
        <v>503</v>
      </c>
      <c r="E267" s="15" t="s">
        <v>292</v>
      </c>
      <c r="F267" s="15">
        <v>10614</v>
      </c>
      <c r="G267" s="16" t="s">
        <v>293</v>
      </c>
      <c r="H267" s="15" t="s">
        <v>39</v>
      </c>
      <c r="I267" s="17">
        <v>10.4</v>
      </c>
      <c r="J267" s="18">
        <v>1</v>
      </c>
      <c r="K267" s="17">
        <v>10.4</v>
      </c>
      <c r="L267" s="18">
        <v>2</v>
      </c>
      <c r="M267" s="17">
        <v>20.8</v>
      </c>
      <c r="N267" s="19"/>
      <c r="O267" s="20">
        <v>0</v>
      </c>
      <c r="P267" s="18"/>
      <c r="Q267" s="21">
        <f t="shared" si="36"/>
        <v>0</v>
      </c>
      <c r="R267" s="18">
        <v>3</v>
      </c>
      <c r="S267" s="21">
        <v>31.200000000000003</v>
      </c>
      <c r="T267" s="18">
        <v>2</v>
      </c>
      <c r="U267" s="21">
        <f>I267*T267</f>
        <v>20.8</v>
      </c>
      <c r="V267" s="18"/>
      <c r="W267" s="21"/>
      <c r="X267" s="18"/>
      <c r="Y267" s="21">
        <f t="shared" si="42"/>
        <v>0</v>
      </c>
      <c r="Z267" s="18">
        <v>1</v>
      </c>
      <c r="AA267" s="21">
        <f t="shared" si="45"/>
        <v>10.4</v>
      </c>
      <c r="AB267" s="18"/>
      <c r="AC267" s="21">
        <f t="shared" si="38"/>
        <v>0</v>
      </c>
      <c r="AD267" s="18"/>
      <c r="AE267" s="21">
        <f t="shared" si="39"/>
        <v>0</v>
      </c>
      <c r="AF267" s="18"/>
      <c r="AG267" s="21">
        <f t="shared" si="40"/>
        <v>0</v>
      </c>
    </row>
    <row r="268" spans="1:33" x14ac:dyDescent="0.25">
      <c r="A268" s="14" t="s">
        <v>13</v>
      </c>
      <c r="B268" s="15" t="s">
        <v>14</v>
      </c>
      <c r="C268" s="15" t="s">
        <v>15</v>
      </c>
      <c r="D268" s="15" t="s">
        <v>503</v>
      </c>
      <c r="E268" s="15" t="s">
        <v>292</v>
      </c>
      <c r="F268" s="15">
        <v>10614</v>
      </c>
      <c r="G268" s="16" t="s">
        <v>293</v>
      </c>
      <c r="H268" s="26" t="s">
        <v>40</v>
      </c>
      <c r="I268" s="17">
        <v>0.52</v>
      </c>
      <c r="J268" s="18"/>
      <c r="K268" s="17"/>
      <c r="L268" s="18">
        <v>20</v>
      </c>
      <c r="M268" s="17">
        <v>10.4</v>
      </c>
      <c r="N268" s="19">
        <v>100</v>
      </c>
      <c r="O268" s="20">
        <v>52</v>
      </c>
      <c r="P268" s="18">
        <v>20</v>
      </c>
      <c r="Q268" s="21">
        <f t="shared" ref="Q268:Q331" si="46">P268*I268</f>
        <v>10.4</v>
      </c>
      <c r="R268" s="18"/>
      <c r="S268" s="21"/>
      <c r="T268" s="18"/>
      <c r="U268" s="21"/>
      <c r="V268" s="18">
        <v>54</v>
      </c>
      <c r="W268" s="21">
        <f>V268*I268</f>
        <v>28.080000000000002</v>
      </c>
      <c r="X268" s="18">
        <v>26</v>
      </c>
      <c r="Y268" s="21">
        <f t="shared" si="42"/>
        <v>13.52</v>
      </c>
      <c r="Z268" s="18"/>
      <c r="AA268" s="21">
        <f t="shared" si="45"/>
        <v>0</v>
      </c>
      <c r="AB268" s="18">
        <v>3</v>
      </c>
      <c r="AC268" s="21">
        <f t="shared" si="38"/>
        <v>1.56</v>
      </c>
      <c r="AD268" s="18">
        <v>8</v>
      </c>
      <c r="AE268" s="21">
        <f t="shared" si="39"/>
        <v>4.16</v>
      </c>
      <c r="AF268" s="18">
        <v>20</v>
      </c>
      <c r="AG268" s="21">
        <f t="shared" ref="AG268:AG331" si="47">AF268*I268</f>
        <v>10.4</v>
      </c>
    </row>
    <row r="269" spans="1:33" x14ac:dyDescent="0.25">
      <c r="A269" s="14" t="s">
        <v>13</v>
      </c>
      <c r="B269" s="15" t="s">
        <v>14</v>
      </c>
      <c r="C269" s="15" t="s">
        <v>15</v>
      </c>
      <c r="D269" s="15" t="s">
        <v>503</v>
      </c>
      <c r="E269" s="15" t="s">
        <v>413</v>
      </c>
      <c r="F269" s="26">
        <v>10618</v>
      </c>
      <c r="G269" s="27" t="s">
        <v>481</v>
      </c>
      <c r="H269" s="15" t="s">
        <v>36</v>
      </c>
      <c r="I269" s="21">
        <v>24.14</v>
      </c>
      <c r="J269" s="18"/>
      <c r="K269" s="17"/>
      <c r="L269" s="18"/>
      <c r="M269" s="17"/>
      <c r="N269" s="19"/>
      <c r="O269" s="20">
        <v>0</v>
      </c>
      <c r="P269" s="18">
        <v>4</v>
      </c>
      <c r="Q269" s="21">
        <f t="shared" si="46"/>
        <v>96.56</v>
      </c>
      <c r="R269" s="18">
        <v>29</v>
      </c>
      <c r="S269" s="21">
        <v>700.06000000000006</v>
      </c>
      <c r="T269" s="18"/>
      <c r="U269" s="21"/>
      <c r="V269" s="18">
        <v>2</v>
      </c>
      <c r="W269" s="21">
        <f>V269*I269</f>
        <v>48.28</v>
      </c>
      <c r="X269" s="18">
        <v>36</v>
      </c>
      <c r="Y269" s="21">
        <f t="shared" si="42"/>
        <v>869.04</v>
      </c>
      <c r="Z269" s="18">
        <v>23</v>
      </c>
      <c r="AA269" s="21">
        <f t="shared" si="45"/>
        <v>555.22</v>
      </c>
      <c r="AB269" s="18">
        <v>9</v>
      </c>
      <c r="AC269" s="21">
        <f t="shared" ref="AC269:AC333" si="48">AB269*I269</f>
        <v>217.26</v>
      </c>
      <c r="AD269" s="18">
        <v>10</v>
      </c>
      <c r="AE269" s="21">
        <f t="shared" ref="AE269:AE333" si="49">AD269*I269</f>
        <v>241.4</v>
      </c>
      <c r="AF269" s="18"/>
      <c r="AG269" s="21">
        <f t="shared" si="47"/>
        <v>0</v>
      </c>
    </row>
    <row r="270" spans="1:33" x14ac:dyDescent="0.25">
      <c r="A270" s="14" t="s">
        <v>13</v>
      </c>
      <c r="B270" s="15" t="s">
        <v>14</v>
      </c>
      <c r="C270" s="15" t="s">
        <v>15</v>
      </c>
      <c r="D270" s="15" t="s">
        <v>503</v>
      </c>
      <c r="E270" s="15" t="s">
        <v>413</v>
      </c>
      <c r="F270" s="15">
        <v>10618</v>
      </c>
      <c r="G270" s="16" t="s">
        <v>481</v>
      </c>
      <c r="H270" s="15" t="s">
        <v>39</v>
      </c>
      <c r="I270" s="23">
        <v>120.68</v>
      </c>
      <c r="J270" s="18"/>
      <c r="K270" s="17"/>
      <c r="L270" s="18"/>
      <c r="M270" s="17"/>
      <c r="N270" s="19"/>
      <c r="O270" s="20">
        <v>0</v>
      </c>
      <c r="P270" s="18"/>
      <c r="Q270" s="21">
        <f t="shared" si="46"/>
        <v>0</v>
      </c>
      <c r="R270" s="18">
        <v>1</v>
      </c>
      <c r="S270" s="21">
        <v>120.68</v>
      </c>
      <c r="T270" s="18"/>
      <c r="U270" s="21"/>
      <c r="V270" s="18"/>
      <c r="W270" s="21"/>
      <c r="X270" s="18"/>
      <c r="Y270" s="21">
        <f t="shared" si="42"/>
        <v>0</v>
      </c>
      <c r="Z270" s="18"/>
      <c r="AA270" s="21">
        <f t="shared" si="45"/>
        <v>0</v>
      </c>
      <c r="AB270" s="18"/>
      <c r="AC270" s="21">
        <f t="shared" si="48"/>
        <v>0</v>
      </c>
      <c r="AD270" s="18"/>
      <c r="AE270" s="21">
        <f t="shared" si="49"/>
        <v>0</v>
      </c>
      <c r="AF270" s="18"/>
      <c r="AG270" s="21">
        <f t="shared" si="47"/>
        <v>0</v>
      </c>
    </row>
    <row r="271" spans="1:33" x14ac:dyDescent="0.25">
      <c r="A271" s="14" t="s">
        <v>13</v>
      </c>
      <c r="B271" s="15" t="s">
        <v>14</v>
      </c>
      <c r="C271" s="15" t="s">
        <v>15</v>
      </c>
      <c r="D271" s="15" t="s">
        <v>503</v>
      </c>
      <c r="E271" s="15" t="s">
        <v>439</v>
      </c>
      <c r="F271" s="15">
        <v>10622</v>
      </c>
      <c r="G271" s="16" t="s">
        <v>440</v>
      </c>
      <c r="H271" s="15" t="s">
        <v>36</v>
      </c>
      <c r="I271" s="17">
        <v>173.87</v>
      </c>
      <c r="J271" s="18"/>
      <c r="K271" s="17"/>
      <c r="L271" s="18">
        <v>35</v>
      </c>
      <c r="M271" s="17">
        <v>6085.45</v>
      </c>
      <c r="N271" s="19"/>
      <c r="O271" s="20">
        <v>0</v>
      </c>
      <c r="P271" s="18"/>
      <c r="Q271" s="21">
        <f t="shared" si="46"/>
        <v>0</v>
      </c>
      <c r="R271" s="18">
        <v>5</v>
      </c>
      <c r="S271" s="21">
        <v>869.35</v>
      </c>
      <c r="T271" s="18"/>
      <c r="U271" s="21"/>
      <c r="V271" s="18"/>
      <c r="W271" s="21"/>
      <c r="X271" s="18">
        <v>5</v>
      </c>
      <c r="Y271" s="21">
        <f t="shared" si="42"/>
        <v>869.35</v>
      </c>
      <c r="Z271" s="18"/>
      <c r="AA271" s="21">
        <f t="shared" si="45"/>
        <v>0</v>
      </c>
      <c r="AB271" s="18">
        <v>15</v>
      </c>
      <c r="AC271" s="21">
        <f t="shared" si="48"/>
        <v>2608.0500000000002</v>
      </c>
      <c r="AD271" s="18">
        <v>5</v>
      </c>
      <c r="AE271" s="21">
        <f t="shared" si="49"/>
        <v>869.35</v>
      </c>
      <c r="AF271" s="18"/>
      <c r="AG271" s="21">
        <f t="shared" si="47"/>
        <v>0</v>
      </c>
    </row>
    <row r="272" spans="1:33" x14ac:dyDescent="0.25">
      <c r="A272" s="14" t="s">
        <v>13</v>
      </c>
      <c r="B272" s="15" t="s">
        <v>14</v>
      </c>
      <c r="C272" s="15" t="s">
        <v>15</v>
      </c>
      <c r="D272" s="15" t="s">
        <v>503</v>
      </c>
      <c r="E272" s="15" t="s">
        <v>565</v>
      </c>
      <c r="F272" s="15">
        <v>10685</v>
      </c>
      <c r="G272" s="16" t="s">
        <v>566</v>
      </c>
      <c r="H272" s="15" t="s">
        <v>39</v>
      </c>
      <c r="I272" s="17">
        <v>78.349999999999994</v>
      </c>
      <c r="J272" s="18">
        <v>1</v>
      </c>
      <c r="K272" s="17">
        <v>78.349999999999994</v>
      </c>
      <c r="L272" s="18"/>
      <c r="M272" s="17"/>
      <c r="N272" s="19"/>
      <c r="O272" s="20">
        <v>0</v>
      </c>
      <c r="P272" s="18"/>
      <c r="Q272" s="21">
        <f t="shared" si="46"/>
        <v>0</v>
      </c>
      <c r="R272" s="18">
        <v>3</v>
      </c>
      <c r="S272" s="21">
        <v>235.04999999999998</v>
      </c>
      <c r="T272" s="18"/>
      <c r="U272" s="21"/>
      <c r="V272" s="18"/>
      <c r="W272" s="21"/>
      <c r="X272" s="18"/>
      <c r="Y272" s="21">
        <f t="shared" si="42"/>
        <v>0</v>
      </c>
      <c r="Z272" s="18"/>
      <c r="AA272" s="21">
        <f t="shared" si="45"/>
        <v>0</v>
      </c>
      <c r="AB272" s="18"/>
      <c r="AC272" s="21">
        <f t="shared" si="48"/>
        <v>0</v>
      </c>
      <c r="AD272" s="18">
        <v>2</v>
      </c>
      <c r="AE272" s="21">
        <f t="shared" si="49"/>
        <v>156.69999999999999</v>
      </c>
      <c r="AF272" s="18"/>
      <c r="AG272" s="21">
        <f t="shared" si="47"/>
        <v>0</v>
      </c>
    </row>
    <row r="273" spans="1:33" x14ac:dyDescent="0.25">
      <c r="A273" s="14" t="s">
        <v>13</v>
      </c>
      <c r="B273" s="15" t="s">
        <v>14</v>
      </c>
      <c r="C273" s="15" t="s">
        <v>15</v>
      </c>
      <c r="D273" s="15" t="s">
        <v>503</v>
      </c>
      <c r="E273" s="15" t="s">
        <v>294</v>
      </c>
      <c r="F273" s="15">
        <v>10693</v>
      </c>
      <c r="G273" s="16" t="s">
        <v>295</v>
      </c>
      <c r="H273" s="26" t="s">
        <v>40</v>
      </c>
      <c r="I273" s="17">
        <v>10.34</v>
      </c>
      <c r="J273" s="18">
        <v>151</v>
      </c>
      <c r="K273" s="17">
        <v>1561.34</v>
      </c>
      <c r="L273" s="18">
        <v>221</v>
      </c>
      <c r="M273" s="17">
        <v>2285.14</v>
      </c>
      <c r="N273" s="19">
        <v>100</v>
      </c>
      <c r="O273" s="20">
        <v>1034</v>
      </c>
      <c r="P273" s="18">
        <v>20</v>
      </c>
      <c r="Q273" s="21">
        <f t="shared" si="46"/>
        <v>206.8</v>
      </c>
      <c r="R273" s="18">
        <v>20</v>
      </c>
      <c r="S273" s="21">
        <v>206.8</v>
      </c>
      <c r="T273" s="18">
        <v>34</v>
      </c>
      <c r="U273" s="21">
        <f>I273*T273</f>
        <v>351.56</v>
      </c>
      <c r="V273" s="18">
        <v>35</v>
      </c>
      <c r="W273" s="21">
        <f>V273*I273</f>
        <v>361.9</v>
      </c>
      <c r="X273" s="18">
        <v>36</v>
      </c>
      <c r="Y273" s="21">
        <f t="shared" si="42"/>
        <v>372.24</v>
      </c>
      <c r="Z273" s="18">
        <v>20</v>
      </c>
      <c r="AA273" s="21">
        <f t="shared" si="45"/>
        <v>206.8</v>
      </c>
      <c r="AB273" s="18">
        <v>24</v>
      </c>
      <c r="AC273" s="21">
        <f t="shared" si="48"/>
        <v>248.16</v>
      </c>
      <c r="AD273" s="18">
        <v>36</v>
      </c>
      <c r="AE273" s="21">
        <f t="shared" si="49"/>
        <v>372.24</v>
      </c>
      <c r="AF273" s="18">
        <v>37</v>
      </c>
      <c r="AG273" s="21">
        <f t="shared" si="47"/>
        <v>382.58</v>
      </c>
    </row>
    <row r="274" spans="1:33" x14ac:dyDescent="0.25">
      <c r="A274" s="14" t="s">
        <v>13</v>
      </c>
      <c r="B274" s="15" t="s">
        <v>14</v>
      </c>
      <c r="C274" s="15" t="s">
        <v>15</v>
      </c>
      <c r="D274" s="15" t="s">
        <v>503</v>
      </c>
      <c r="E274" s="15" t="s">
        <v>296</v>
      </c>
      <c r="F274" s="15">
        <v>10698</v>
      </c>
      <c r="G274" s="16" t="s">
        <v>297</v>
      </c>
      <c r="H274" s="15" t="s">
        <v>55</v>
      </c>
      <c r="I274" s="17">
        <v>8.34</v>
      </c>
      <c r="J274" s="18">
        <v>4</v>
      </c>
      <c r="K274" s="17">
        <v>33.36</v>
      </c>
      <c r="L274" s="18">
        <v>3</v>
      </c>
      <c r="M274" s="17">
        <v>25.02</v>
      </c>
      <c r="N274" s="19"/>
      <c r="O274" s="20">
        <v>0</v>
      </c>
      <c r="P274" s="18"/>
      <c r="Q274" s="21">
        <f t="shared" si="46"/>
        <v>0</v>
      </c>
      <c r="R274" s="18">
        <v>2</v>
      </c>
      <c r="S274" s="21">
        <v>16.68</v>
      </c>
      <c r="T274" s="18"/>
      <c r="U274" s="21"/>
      <c r="V274" s="18">
        <v>4</v>
      </c>
      <c r="W274" s="21">
        <f>V274*I274</f>
        <v>33.36</v>
      </c>
      <c r="X274" s="18">
        <v>1</v>
      </c>
      <c r="Y274" s="21">
        <f t="shared" si="42"/>
        <v>8.34</v>
      </c>
      <c r="Z274" s="18"/>
      <c r="AA274" s="21">
        <f t="shared" si="45"/>
        <v>0</v>
      </c>
      <c r="AB274" s="18">
        <v>1</v>
      </c>
      <c r="AC274" s="21">
        <f t="shared" si="48"/>
        <v>8.34</v>
      </c>
      <c r="AD274" s="18">
        <v>5</v>
      </c>
      <c r="AE274" s="21">
        <f t="shared" si="49"/>
        <v>41.7</v>
      </c>
      <c r="AF274" s="18">
        <v>4</v>
      </c>
      <c r="AG274" s="21">
        <f t="shared" si="47"/>
        <v>33.36</v>
      </c>
    </row>
    <row r="275" spans="1:33" x14ac:dyDescent="0.25">
      <c r="A275" s="14" t="s">
        <v>13</v>
      </c>
      <c r="B275" s="15" t="s">
        <v>14</v>
      </c>
      <c r="C275" s="15" t="s">
        <v>15</v>
      </c>
      <c r="D275" s="15" t="s">
        <v>503</v>
      </c>
      <c r="E275" s="15" t="s">
        <v>441</v>
      </c>
      <c r="F275" s="15">
        <v>10700</v>
      </c>
      <c r="G275" s="16" t="s">
        <v>442</v>
      </c>
      <c r="H275" s="15" t="s">
        <v>30</v>
      </c>
      <c r="I275" s="17">
        <v>268.85000000000002</v>
      </c>
      <c r="J275" s="18">
        <v>11</v>
      </c>
      <c r="K275" s="17">
        <v>2957.3500000000004</v>
      </c>
      <c r="L275" s="18">
        <v>6</v>
      </c>
      <c r="M275" s="17">
        <v>1613.1000000000001</v>
      </c>
      <c r="N275" s="19"/>
      <c r="O275" s="20">
        <v>0</v>
      </c>
      <c r="P275" s="18"/>
      <c r="Q275" s="21">
        <f t="shared" si="46"/>
        <v>0</v>
      </c>
      <c r="R275" s="18">
        <v>4</v>
      </c>
      <c r="S275" s="21">
        <v>1075.4000000000001</v>
      </c>
      <c r="T275" s="18">
        <v>5</v>
      </c>
      <c r="U275" s="21">
        <f>I275*T275</f>
        <v>1344.25</v>
      </c>
      <c r="V275" s="18">
        <v>3</v>
      </c>
      <c r="W275" s="21">
        <f>V275*I275</f>
        <v>806.55000000000007</v>
      </c>
      <c r="X275" s="18">
        <v>1</v>
      </c>
      <c r="Y275" s="21">
        <f t="shared" si="42"/>
        <v>268.85000000000002</v>
      </c>
      <c r="Z275" s="18">
        <v>4</v>
      </c>
      <c r="AA275" s="21">
        <f t="shared" si="45"/>
        <v>1075.4000000000001</v>
      </c>
      <c r="AB275" s="18">
        <v>4</v>
      </c>
      <c r="AC275" s="21">
        <f t="shared" si="48"/>
        <v>1075.4000000000001</v>
      </c>
      <c r="AD275" s="18">
        <v>2</v>
      </c>
      <c r="AE275" s="21">
        <f t="shared" si="49"/>
        <v>537.70000000000005</v>
      </c>
      <c r="AF275" s="18">
        <v>3</v>
      </c>
      <c r="AG275" s="21">
        <f t="shared" si="47"/>
        <v>806.55000000000007</v>
      </c>
    </row>
    <row r="276" spans="1:33" x14ac:dyDescent="0.25">
      <c r="A276" s="14" t="s">
        <v>13</v>
      </c>
      <c r="B276" s="15" t="s">
        <v>14</v>
      </c>
      <c r="C276" s="15" t="s">
        <v>15</v>
      </c>
      <c r="D276" s="15" t="s">
        <v>503</v>
      </c>
      <c r="E276" s="26" t="s">
        <v>413</v>
      </c>
      <c r="F276" s="26">
        <v>10702</v>
      </c>
      <c r="G276" s="27" t="s">
        <v>298</v>
      </c>
      <c r="H276" s="26" t="s">
        <v>12</v>
      </c>
      <c r="I276" s="28">
        <v>533.21</v>
      </c>
      <c r="J276" s="18"/>
      <c r="K276" s="17"/>
      <c r="L276" s="18"/>
      <c r="M276" s="17"/>
      <c r="N276" s="19">
        <v>1</v>
      </c>
      <c r="O276" s="20">
        <v>533.21</v>
      </c>
      <c r="P276" s="18">
        <v>2</v>
      </c>
      <c r="Q276" s="21">
        <f t="shared" si="46"/>
        <v>1066.42</v>
      </c>
      <c r="R276" s="18">
        <v>1</v>
      </c>
      <c r="S276" s="21">
        <v>533.21</v>
      </c>
      <c r="T276" s="18"/>
      <c r="U276" s="21"/>
      <c r="V276" s="18"/>
      <c r="W276" s="21"/>
      <c r="X276" s="18">
        <v>1</v>
      </c>
      <c r="Y276" s="21">
        <f t="shared" si="42"/>
        <v>533.21</v>
      </c>
      <c r="Z276" s="18"/>
      <c r="AA276" s="21">
        <f t="shared" si="45"/>
        <v>0</v>
      </c>
      <c r="AB276" s="18"/>
      <c r="AC276" s="21">
        <f t="shared" si="48"/>
        <v>0</v>
      </c>
      <c r="AD276" s="18"/>
      <c r="AE276" s="21">
        <f t="shared" si="49"/>
        <v>0</v>
      </c>
      <c r="AF276" s="18">
        <v>2</v>
      </c>
      <c r="AG276" s="21">
        <f t="shared" si="47"/>
        <v>1066.42</v>
      </c>
    </row>
    <row r="277" spans="1:33" x14ac:dyDescent="0.25">
      <c r="A277" s="14" t="s">
        <v>13</v>
      </c>
      <c r="B277" s="15" t="s">
        <v>14</v>
      </c>
      <c r="C277" s="15" t="s">
        <v>15</v>
      </c>
      <c r="D277" s="15" t="s">
        <v>503</v>
      </c>
      <c r="E277" s="26" t="s">
        <v>299</v>
      </c>
      <c r="F277" s="15">
        <v>10707</v>
      </c>
      <c r="G277" s="16" t="s">
        <v>300</v>
      </c>
      <c r="H277" s="15" t="s">
        <v>39</v>
      </c>
      <c r="I277" s="17">
        <v>2.76</v>
      </c>
      <c r="J277" s="18"/>
      <c r="K277" s="17"/>
      <c r="L277" s="18">
        <v>2</v>
      </c>
      <c r="M277" s="17">
        <v>5.52</v>
      </c>
      <c r="N277" s="19"/>
      <c r="O277" s="20">
        <v>0</v>
      </c>
      <c r="P277" s="18"/>
      <c r="Q277" s="21">
        <f t="shared" si="46"/>
        <v>0</v>
      </c>
      <c r="R277" s="18"/>
      <c r="S277" s="21"/>
      <c r="T277" s="18"/>
      <c r="U277" s="21"/>
      <c r="V277" s="18"/>
      <c r="W277" s="21"/>
      <c r="X277" s="18">
        <v>9</v>
      </c>
      <c r="Y277" s="21">
        <f t="shared" si="42"/>
        <v>24.839999999999996</v>
      </c>
      <c r="Z277" s="18">
        <v>1</v>
      </c>
      <c r="AA277" s="21">
        <f t="shared" si="45"/>
        <v>2.76</v>
      </c>
      <c r="AB277" s="18"/>
      <c r="AC277" s="21">
        <f t="shared" si="48"/>
        <v>0</v>
      </c>
      <c r="AD277" s="18">
        <v>2</v>
      </c>
      <c r="AE277" s="21">
        <f t="shared" si="49"/>
        <v>5.52</v>
      </c>
      <c r="AF277" s="18">
        <v>5</v>
      </c>
      <c r="AG277" s="21">
        <f t="shared" si="47"/>
        <v>13.799999999999999</v>
      </c>
    </row>
    <row r="278" spans="1:33" x14ac:dyDescent="0.25">
      <c r="A278" s="14" t="s">
        <v>13</v>
      </c>
      <c r="B278" s="15" t="s">
        <v>14</v>
      </c>
      <c r="C278" s="15" t="s">
        <v>15</v>
      </c>
      <c r="D278" s="15" t="s">
        <v>503</v>
      </c>
      <c r="E278" s="26" t="s">
        <v>299</v>
      </c>
      <c r="F278" s="26">
        <v>10707</v>
      </c>
      <c r="G278" s="27" t="s">
        <v>300</v>
      </c>
      <c r="H278" s="26" t="s">
        <v>301</v>
      </c>
      <c r="I278" s="28">
        <v>0.22999999999999998</v>
      </c>
      <c r="J278" s="18"/>
      <c r="K278" s="17"/>
      <c r="L278" s="18"/>
      <c r="M278" s="17"/>
      <c r="N278" s="19">
        <v>25</v>
      </c>
      <c r="O278" s="20">
        <v>5.75</v>
      </c>
      <c r="P278" s="18"/>
      <c r="Q278" s="21">
        <f t="shared" si="46"/>
        <v>0</v>
      </c>
      <c r="R278" s="18"/>
      <c r="S278" s="21"/>
      <c r="T278" s="18">
        <v>14</v>
      </c>
      <c r="U278" s="21">
        <f>I278*T278</f>
        <v>3.2199999999999998</v>
      </c>
      <c r="V278" s="18">
        <v>4</v>
      </c>
      <c r="W278" s="21">
        <f>V278*I278</f>
        <v>0.91999999999999993</v>
      </c>
      <c r="X278" s="18">
        <v>17</v>
      </c>
      <c r="Y278" s="21">
        <f t="shared" si="42"/>
        <v>3.9099999999999997</v>
      </c>
      <c r="Z278" s="18">
        <v>1</v>
      </c>
      <c r="AA278" s="21">
        <f t="shared" si="45"/>
        <v>0.22999999999999998</v>
      </c>
      <c r="AB278" s="18">
        <v>1</v>
      </c>
      <c r="AC278" s="21">
        <f t="shared" si="48"/>
        <v>0.22999999999999998</v>
      </c>
      <c r="AD278" s="18">
        <v>139</v>
      </c>
      <c r="AE278" s="21">
        <f t="shared" si="49"/>
        <v>31.97</v>
      </c>
      <c r="AF278" s="18">
        <v>16</v>
      </c>
      <c r="AG278" s="21">
        <f t="shared" si="47"/>
        <v>3.6799999999999997</v>
      </c>
    </row>
    <row r="279" spans="1:33" x14ac:dyDescent="0.25">
      <c r="A279" s="14" t="s">
        <v>13</v>
      </c>
      <c r="B279" s="15" t="s">
        <v>14</v>
      </c>
      <c r="C279" s="15" t="s">
        <v>15</v>
      </c>
      <c r="D279" s="15" t="s">
        <v>503</v>
      </c>
      <c r="E279" s="26" t="s">
        <v>567</v>
      </c>
      <c r="F279" s="15">
        <v>10728</v>
      </c>
      <c r="G279" s="29" t="s">
        <v>568</v>
      </c>
      <c r="H279" s="15" t="s">
        <v>39</v>
      </c>
      <c r="I279" s="17">
        <v>25.95</v>
      </c>
      <c r="J279" s="18"/>
      <c r="K279" s="17"/>
      <c r="L279" s="18"/>
      <c r="M279" s="17"/>
      <c r="N279" s="19"/>
      <c r="O279" s="20">
        <v>0</v>
      </c>
      <c r="P279" s="18"/>
      <c r="Q279" s="21">
        <f t="shared" si="46"/>
        <v>0</v>
      </c>
      <c r="R279" s="18"/>
      <c r="S279" s="21"/>
      <c r="T279" s="18"/>
      <c r="U279" s="21"/>
      <c r="V279" s="18">
        <v>1</v>
      </c>
      <c r="W279" s="21">
        <f>V279*I279</f>
        <v>25.95</v>
      </c>
      <c r="X279" s="18"/>
      <c r="Y279" s="21">
        <f t="shared" si="42"/>
        <v>0</v>
      </c>
      <c r="Z279" s="18"/>
      <c r="AA279" s="21">
        <f t="shared" si="45"/>
        <v>0</v>
      </c>
      <c r="AB279" s="18"/>
      <c r="AC279" s="21">
        <f t="shared" si="48"/>
        <v>0</v>
      </c>
      <c r="AD279" s="18"/>
      <c r="AE279" s="21">
        <f t="shared" si="49"/>
        <v>0</v>
      </c>
      <c r="AF279" s="18"/>
      <c r="AG279" s="21">
        <f t="shared" si="47"/>
        <v>0</v>
      </c>
    </row>
    <row r="280" spans="1:33" x14ac:dyDescent="0.25">
      <c r="A280" s="14" t="s">
        <v>13</v>
      </c>
      <c r="B280" s="15" t="s">
        <v>14</v>
      </c>
      <c r="C280" s="15" t="s">
        <v>15</v>
      </c>
      <c r="D280" s="15" t="s">
        <v>503</v>
      </c>
      <c r="E280" s="26" t="s">
        <v>567</v>
      </c>
      <c r="F280" s="26">
        <v>10728</v>
      </c>
      <c r="G280" s="27" t="s">
        <v>568</v>
      </c>
      <c r="H280" s="26" t="s">
        <v>40</v>
      </c>
      <c r="I280" s="28">
        <v>1.73</v>
      </c>
      <c r="J280" s="18"/>
      <c r="K280" s="17"/>
      <c r="L280" s="18"/>
      <c r="M280" s="17"/>
      <c r="N280" s="19">
        <v>15</v>
      </c>
      <c r="O280" s="20">
        <v>25.95</v>
      </c>
      <c r="P280" s="18"/>
      <c r="Q280" s="21">
        <f t="shared" si="46"/>
        <v>0</v>
      </c>
      <c r="R280" s="18"/>
      <c r="S280" s="21"/>
      <c r="T280" s="18"/>
      <c r="U280" s="21"/>
      <c r="V280" s="18">
        <v>15</v>
      </c>
      <c r="W280" s="21">
        <f>V280*I280</f>
        <v>25.95</v>
      </c>
      <c r="X280" s="18"/>
      <c r="Y280" s="21">
        <f t="shared" si="42"/>
        <v>0</v>
      </c>
      <c r="Z280" s="18"/>
      <c r="AA280" s="21">
        <f t="shared" si="45"/>
        <v>0</v>
      </c>
      <c r="AB280" s="18"/>
      <c r="AC280" s="21">
        <f t="shared" si="48"/>
        <v>0</v>
      </c>
      <c r="AD280" s="18"/>
      <c r="AE280" s="21">
        <f t="shared" si="49"/>
        <v>0</v>
      </c>
      <c r="AF280" s="18"/>
      <c r="AG280" s="21">
        <f t="shared" si="47"/>
        <v>0</v>
      </c>
    </row>
    <row r="281" spans="1:33" x14ac:dyDescent="0.25">
      <c r="A281" s="14" t="s">
        <v>13</v>
      </c>
      <c r="B281" s="15" t="s">
        <v>14</v>
      </c>
      <c r="C281" s="15" t="s">
        <v>15</v>
      </c>
      <c r="D281" s="15" t="s">
        <v>503</v>
      </c>
      <c r="E281" s="26" t="s">
        <v>569</v>
      </c>
      <c r="F281" s="15">
        <v>10735</v>
      </c>
      <c r="G281" s="16" t="s">
        <v>303</v>
      </c>
      <c r="H281" s="15" t="s">
        <v>39</v>
      </c>
      <c r="I281" s="17">
        <v>63.9</v>
      </c>
      <c r="J281" s="18">
        <v>10</v>
      </c>
      <c r="K281" s="17">
        <v>639</v>
      </c>
      <c r="L281" s="18">
        <v>10</v>
      </c>
      <c r="M281" s="17">
        <v>639</v>
      </c>
      <c r="N281" s="19"/>
      <c r="O281" s="20">
        <v>0</v>
      </c>
      <c r="P281" s="18"/>
      <c r="Q281" s="21">
        <f t="shared" si="46"/>
        <v>0</v>
      </c>
      <c r="R281" s="18">
        <v>1</v>
      </c>
      <c r="S281" s="21">
        <v>63.9</v>
      </c>
      <c r="T281" s="18">
        <v>4</v>
      </c>
      <c r="U281" s="21">
        <f>I281*T281</f>
        <v>255.6</v>
      </c>
      <c r="V281" s="18"/>
      <c r="W281" s="21"/>
      <c r="X281" s="18"/>
      <c r="Y281" s="21">
        <f t="shared" si="42"/>
        <v>0</v>
      </c>
      <c r="Z281" s="18"/>
      <c r="AA281" s="21">
        <f t="shared" si="45"/>
        <v>0</v>
      </c>
      <c r="AB281" s="18"/>
      <c r="AC281" s="21">
        <f t="shared" si="48"/>
        <v>0</v>
      </c>
      <c r="AD281" s="18"/>
      <c r="AE281" s="21">
        <f t="shared" si="49"/>
        <v>0</v>
      </c>
      <c r="AF281" s="18">
        <v>1</v>
      </c>
      <c r="AG281" s="21">
        <f t="shared" si="47"/>
        <v>63.9</v>
      </c>
    </row>
    <row r="282" spans="1:33" x14ac:dyDescent="0.25">
      <c r="A282" s="14" t="s">
        <v>13</v>
      </c>
      <c r="B282" s="15" t="s">
        <v>14</v>
      </c>
      <c r="C282" s="15" t="s">
        <v>15</v>
      </c>
      <c r="D282" s="15" t="s">
        <v>503</v>
      </c>
      <c r="E282" s="26" t="s">
        <v>569</v>
      </c>
      <c r="F282" s="15">
        <v>10735</v>
      </c>
      <c r="G282" s="16" t="s">
        <v>303</v>
      </c>
      <c r="H282" s="15" t="s">
        <v>40</v>
      </c>
      <c r="I282" s="17">
        <v>2.13</v>
      </c>
      <c r="J282" s="18">
        <v>1</v>
      </c>
      <c r="K282" s="17">
        <v>2.13</v>
      </c>
      <c r="L282" s="18">
        <v>120</v>
      </c>
      <c r="M282" s="17">
        <v>255.6</v>
      </c>
      <c r="N282" s="19">
        <v>486</v>
      </c>
      <c r="O282" s="20">
        <v>1035.1799999999998</v>
      </c>
      <c r="P282" s="18">
        <v>319</v>
      </c>
      <c r="Q282" s="21">
        <f t="shared" si="46"/>
        <v>679.46999999999991</v>
      </c>
      <c r="R282" s="18">
        <v>27</v>
      </c>
      <c r="S282" s="21">
        <v>57.51</v>
      </c>
      <c r="T282" s="18">
        <v>44</v>
      </c>
      <c r="U282" s="21">
        <f>I282*T282</f>
        <v>93.72</v>
      </c>
      <c r="V282" s="18">
        <v>98</v>
      </c>
      <c r="W282" s="21">
        <f>V282*I282</f>
        <v>208.73999999999998</v>
      </c>
      <c r="X282" s="18">
        <v>48</v>
      </c>
      <c r="Y282" s="21">
        <f t="shared" si="42"/>
        <v>102.24</v>
      </c>
      <c r="Z282" s="18">
        <v>19</v>
      </c>
      <c r="AA282" s="21">
        <f t="shared" si="45"/>
        <v>40.47</v>
      </c>
      <c r="AB282" s="18">
        <v>77</v>
      </c>
      <c r="AC282" s="21">
        <f t="shared" si="48"/>
        <v>164.01</v>
      </c>
      <c r="AD282" s="18">
        <v>13</v>
      </c>
      <c r="AE282" s="21">
        <f t="shared" si="49"/>
        <v>27.689999999999998</v>
      </c>
      <c r="AF282" s="18">
        <v>8</v>
      </c>
      <c r="AG282" s="21">
        <f t="shared" si="47"/>
        <v>17.04</v>
      </c>
    </row>
    <row r="283" spans="1:33" x14ac:dyDescent="0.25">
      <c r="A283" s="14" t="s">
        <v>13</v>
      </c>
      <c r="B283" s="15" t="s">
        <v>14</v>
      </c>
      <c r="C283" s="15" t="s">
        <v>15</v>
      </c>
      <c r="D283" s="15" t="s">
        <v>503</v>
      </c>
      <c r="E283" s="15" t="s">
        <v>304</v>
      </c>
      <c r="F283" s="15">
        <v>10739</v>
      </c>
      <c r="G283" s="16" t="s">
        <v>305</v>
      </c>
      <c r="H283" s="15" t="s">
        <v>39</v>
      </c>
      <c r="I283" s="17">
        <v>9.1999999999999993</v>
      </c>
      <c r="J283" s="18">
        <v>1</v>
      </c>
      <c r="K283" s="17">
        <v>9.1999999999999993</v>
      </c>
      <c r="L283" s="18"/>
      <c r="M283" s="17"/>
      <c r="N283" s="19"/>
      <c r="O283" s="20">
        <v>0</v>
      </c>
      <c r="P283" s="18"/>
      <c r="Q283" s="21">
        <f t="shared" si="46"/>
        <v>0</v>
      </c>
      <c r="R283" s="18"/>
      <c r="S283" s="21"/>
      <c r="T283" s="18"/>
      <c r="U283" s="21"/>
      <c r="V283" s="18"/>
      <c r="W283" s="21"/>
      <c r="X283" s="18"/>
      <c r="Y283" s="21">
        <f t="shared" si="42"/>
        <v>0</v>
      </c>
      <c r="Z283" s="18"/>
      <c r="AA283" s="21">
        <f t="shared" si="45"/>
        <v>0</v>
      </c>
      <c r="AB283" s="18"/>
      <c r="AC283" s="21">
        <f t="shared" si="48"/>
        <v>0</v>
      </c>
      <c r="AD283" s="18"/>
      <c r="AE283" s="21">
        <f t="shared" si="49"/>
        <v>0</v>
      </c>
      <c r="AF283" s="18"/>
      <c r="AG283" s="21">
        <f t="shared" si="47"/>
        <v>0</v>
      </c>
    </row>
    <row r="284" spans="1:33" x14ac:dyDescent="0.25">
      <c r="A284" s="14" t="s">
        <v>13</v>
      </c>
      <c r="B284" s="15" t="s">
        <v>14</v>
      </c>
      <c r="C284" s="15" t="s">
        <v>15</v>
      </c>
      <c r="D284" s="15" t="s">
        <v>503</v>
      </c>
      <c r="E284" s="26" t="s">
        <v>304</v>
      </c>
      <c r="F284" s="15">
        <v>10739</v>
      </c>
      <c r="G284" s="16" t="s">
        <v>305</v>
      </c>
      <c r="H284" s="15" t="s">
        <v>40</v>
      </c>
      <c r="I284" s="21">
        <v>0.46</v>
      </c>
      <c r="J284" s="18"/>
      <c r="K284" s="17"/>
      <c r="L284" s="18"/>
      <c r="M284" s="17"/>
      <c r="N284" s="19"/>
      <c r="O284" s="20">
        <v>0</v>
      </c>
      <c r="P284" s="18">
        <v>20</v>
      </c>
      <c r="Q284" s="21">
        <f t="shared" si="46"/>
        <v>9.2000000000000011</v>
      </c>
      <c r="R284" s="18"/>
      <c r="S284" s="21"/>
      <c r="T284" s="18"/>
      <c r="U284" s="21"/>
      <c r="V284" s="18"/>
      <c r="W284" s="21"/>
      <c r="X284" s="18"/>
      <c r="Y284" s="21">
        <f t="shared" si="42"/>
        <v>0</v>
      </c>
      <c r="Z284" s="18"/>
      <c r="AA284" s="21">
        <f t="shared" si="45"/>
        <v>0</v>
      </c>
      <c r="AB284" s="18"/>
      <c r="AC284" s="21">
        <f t="shared" si="48"/>
        <v>0</v>
      </c>
      <c r="AD284" s="18"/>
      <c r="AE284" s="21">
        <f t="shared" si="49"/>
        <v>0</v>
      </c>
      <c r="AF284" s="18"/>
      <c r="AG284" s="21">
        <f t="shared" si="47"/>
        <v>0</v>
      </c>
    </row>
    <row r="285" spans="1:33" x14ac:dyDescent="0.25">
      <c r="A285" s="14" t="s">
        <v>13</v>
      </c>
      <c r="B285" s="15" t="s">
        <v>14</v>
      </c>
      <c r="C285" s="15" t="s">
        <v>15</v>
      </c>
      <c r="D285" s="15" t="s">
        <v>503</v>
      </c>
      <c r="E285" s="15" t="s">
        <v>413</v>
      </c>
      <c r="F285" s="15">
        <v>10744</v>
      </c>
      <c r="G285" s="16" t="s">
        <v>306</v>
      </c>
      <c r="H285" s="15" t="s">
        <v>39</v>
      </c>
      <c r="I285" s="17">
        <v>73.8</v>
      </c>
      <c r="J285" s="18">
        <v>5</v>
      </c>
      <c r="K285" s="17">
        <v>369</v>
      </c>
      <c r="L285" s="18">
        <v>1</v>
      </c>
      <c r="M285" s="17">
        <v>73.8</v>
      </c>
      <c r="N285" s="19"/>
      <c r="O285" s="20">
        <v>0</v>
      </c>
      <c r="P285" s="18"/>
      <c r="Q285" s="21">
        <f t="shared" si="46"/>
        <v>0</v>
      </c>
      <c r="R285" s="18"/>
      <c r="S285" s="21"/>
      <c r="T285" s="18">
        <v>1</v>
      </c>
      <c r="U285" s="21">
        <f>I285*T285</f>
        <v>73.8</v>
      </c>
      <c r="V285" s="18">
        <v>1</v>
      </c>
      <c r="W285" s="21">
        <f>V285*I285</f>
        <v>73.8</v>
      </c>
      <c r="X285" s="18">
        <v>1</v>
      </c>
      <c r="Y285" s="21">
        <f t="shared" si="42"/>
        <v>73.8</v>
      </c>
      <c r="Z285" s="18">
        <v>1</v>
      </c>
      <c r="AA285" s="21">
        <f t="shared" si="45"/>
        <v>73.8</v>
      </c>
      <c r="AB285" s="18"/>
      <c r="AC285" s="21">
        <f t="shared" si="48"/>
        <v>0</v>
      </c>
      <c r="AD285" s="18"/>
      <c r="AE285" s="21">
        <f t="shared" si="49"/>
        <v>0</v>
      </c>
      <c r="AF285" s="18"/>
      <c r="AG285" s="21">
        <f t="shared" si="47"/>
        <v>0</v>
      </c>
    </row>
    <row r="286" spans="1:33" x14ac:dyDescent="0.25">
      <c r="A286" s="14" t="s">
        <v>13</v>
      </c>
      <c r="B286" s="15" t="s">
        <v>14</v>
      </c>
      <c r="C286" s="15" t="s">
        <v>15</v>
      </c>
      <c r="D286" s="15" t="s">
        <v>503</v>
      </c>
      <c r="E286" s="15" t="s">
        <v>413</v>
      </c>
      <c r="F286" s="15">
        <v>10744</v>
      </c>
      <c r="G286" s="16" t="s">
        <v>306</v>
      </c>
      <c r="H286" s="15" t="s">
        <v>40</v>
      </c>
      <c r="I286" s="17">
        <v>2.46</v>
      </c>
      <c r="J286" s="18">
        <v>3</v>
      </c>
      <c r="K286" s="17">
        <v>7.38</v>
      </c>
      <c r="L286" s="18">
        <v>38</v>
      </c>
      <c r="M286" s="17">
        <v>93.48</v>
      </c>
      <c r="N286" s="19">
        <v>72</v>
      </c>
      <c r="O286" s="20">
        <v>177.12</v>
      </c>
      <c r="P286" s="18">
        <v>27</v>
      </c>
      <c r="Q286" s="21">
        <f t="shared" si="46"/>
        <v>66.42</v>
      </c>
      <c r="R286" s="18">
        <v>17</v>
      </c>
      <c r="S286" s="21">
        <v>41.82</v>
      </c>
      <c r="T286" s="18">
        <v>23</v>
      </c>
      <c r="U286" s="21">
        <f>I286*T286</f>
        <v>56.58</v>
      </c>
      <c r="V286" s="18">
        <v>38</v>
      </c>
      <c r="W286" s="21">
        <f>V286*I286</f>
        <v>93.48</v>
      </c>
      <c r="X286" s="18">
        <v>51</v>
      </c>
      <c r="Y286" s="21">
        <f t="shared" si="42"/>
        <v>125.46</v>
      </c>
      <c r="Z286" s="18">
        <v>25</v>
      </c>
      <c r="AA286" s="21">
        <f t="shared" si="45"/>
        <v>61.5</v>
      </c>
      <c r="AB286" s="18">
        <v>65</v>
      </c>
      <c r="AC286" s="21">
        <f t="shared" si="48"/>
        <v>159.9</v>
      </c>
      <c r="AD286" s="18">
        <v>33</v>
      </c>
      <c r="AE286" s="21">
        <f t="shared" si="49"/>
        <v>81.179999999999993</v>
      </c>
      <c r="AF286" s="18">
        <v>25</v>
      </c>
      <c r="AG286" s="21">
        <f t="shared" si="47"/>
        <v>61.5</v>
      </c>
    </row>
    <row r="287" spans="1:33" x14ac:dyDescent="0.25">
      <c r="A287" s="14" t="s">
        <v>13</v>
      </c>
      <c r="B287" s="15" t="s">
        <v>14</v>
      </c>
      <c r="C287" s="15" t="s">
        <v>15</v>
      </c>
      <c r="D287" s="15" t="s">
        <v>503</v>
      </c>
      <c r="E287" s="15" t="s">
        <v>570</v>
      </c>
      <c r="F287" s="15">
        <v>10751</v>
      </c>
      <c r="G287" s="16" t="s">
        <v>571</v>
      </c>
      <c r="H287" s="15" t="s">
        <v>572</v>
      </c>
      <c r="I287" s="17">
        <v>75.11</v>
      </c>
      <c r="J287" s="18"/>
      <c r="K287" s="17"/>
      <c r="L287" s="18"/>
      <c r="M287" s="17"/>
      <c r="N287" s="19"/>
      <c r="O287" s="20"/>
      <c r="P287" s="18"/>
      <c r="Q287" s="21">
        <f t="shared" si="46"/>
        <v>0</v>
      </c>
      <c r="R287" s="18"/>
      <c r="S287" s="21"/>
      <c r="T287" s="18"/>
      <c r="U287" s="21"/>
      <c r="V287" s="18"/>
      <c r="W287" s="21"/>
      <c r="X287" s="18"/>
      <c r="Y287" s="21"/>
      <c r="Z287" s="18">
        <v>2</v>
      </c>
      <c r="AA287" s="21">
        <f t="shared" si="45"/>
        <v>150.22</v>
      </c>
      <c r="AB287" s="18"/>
      <c r="AC287" s="21">
        <f t="shared" si="48"/>
        <v>0</v>
      </c>
      <c r="AD287" s="18"/>
      <c r="AE287" s="21">
        <f t="shared" si="49"/>
        <v>0</v>
      </c>
      <c r="AF287" s="18"/>
      <c r="AG287" s="21">
        <f t="shared" si="47"/>
        <v>0</v>
      </c>
    </row>
    <row r="288" spans="1:33" x14ac:dyDescent="0.25">
      <c r="A288" s="14" t="s">
        <v>13</v>
      </c>
      <c r="B288" s="15" t="s">
        <v>14</v>
      </c>
      <c r="C288" s="15" t="s">
        <v>15</v>
      </c>
      <c r="D288" s="15" t="s">
        <v>503</v>
      </c>
      <c r="E288" s="15" t="s">
        <v>307</v>
      </c>
      <c r="F288" s="15">
        <v>10752</v>
      </c>
      <c r="G288" s="16" t="s">
        <v>308</v>
      </c>
      <c r="H288" s="15" t="s">
        <v>30</v>
      </c>
      <c r="I288" s="17">
        <v>5.49</v>
      </c>
      <c r="J288" s="18">
        <v>8</v>
      </c>
      <c r="K288" s="17">
        <v>43.92</v>
      </c>
      <c r="L288" s="18">
        <v>1</v>
      </c>
      <c r="M288" s="17">
        <v>5.49</v>
      </c>
      <c r="N288" s="19"/>
      <c r="O288" s="20">
        <v>0</v>
      </c>
      <c r="P288" s="18">
        <v>3</v>
      </c>
      <c r="Q288" s="21">
        <f t="shared" si="46"/>
        <v>16.47</v>
      </c>
      <c r="R288" s="18">
        <v>1</v>
      </c>
      <c r="S288" s="21">
        <v>5.49</v>
      </c>
      <c r="T288" s="18">
        <v>12</v>
      </c>
      <c r="U288" s="21">
        <f t="shared" ref="U288:U303" si="50">I288*T288</f>
        <v>65.88</v>
      </c>
      <c r="V288" s="18">
        <v>1</v>
      </c>
      <c r="W288" s="21">
        <f>V288*I288</f>
        <v>5.49</v>
      </c>
      <c r="X288" s="18">
        <v>14</v>
      </c>
      <c r="Y288" s="21">
        <f t="shared" ref="Y288:Y349" si="51">X288*I288</f>
        <v>76.86</v>
      </c>
      <c r="Z288" s="18">
        <v>2</v>
      </c>
      <c r="AA288" s="21">
        <f t="shared" si="45"/>
        <v>10.98</v>
      </c>
      <c r="AB288" s="18">
        <v>3</v>
      </c>
      <c r="AC288" s="21">
        <f t="shared" si="48"/>
        <v>16.47</v>
      </c>
      <c r="AD288" s="18">
        <v>11</v>
      </c>
      <c r="AE288" s="21">
        <f t="shared" si="49"/>
        <v>60.39</v>
      </c>
      <c r="AF288" s="18">
        <v>3</v>
      </c>
      <c r="AG288" s="21">
        <f t="shared" si="47"/>
        <v>16.47</v>
      </c>
    </row>
    <row r="289" spans="1:33" x14ac:dyDescent="0.25">
      <c r="A289" s="14" t="s">
        <v>13</v>
      </c>
      <c r="B289" s="15" t="s">
        <v>14</v>
      </c>
      <c r="C289" s="15" t="s">
        <v>15</v>
      </c>
      <c r="D289" s="15" t="s">
        <v>503</v>
      </c>
      <c r="E289" s="26" t="s">
        <v>413</v>
      </c>
      <c r="F289" s="26">
        <v>10764</v>
      </c>
      <c r="G289" s="27" t="s">
        <v>311</v>
      </c>
      <c r="H289" s="26" t="s">
        <v>36</v>
      </c>
      <c r="I289" s="28">
        <v>83.86</v>
      </c>
      <c r="J289" s="18"/>
      <c r="K289" s="17"/>
      <c r="L289" s="18"/>
      <c r="M289" s="17"/>
      <c r="N289" s="19">
        <v>6</v>
      </c>
      <c r="O289" s="20">
        <v>503.15999999999997</v>
      </c>
      <c r="P289" s="18"/>
      <c r="Q289" s="21">
        <f t="shared" si="46"/>
        <v>0</v>
      </c>
      <c r="R289" s="18"/>
      <c r="S289" s="21"/>
      <c r="T289" s="18">
        <v>3</v>
      </c>
      <c r="U289" s="21">
        <f t="shared" si="50"/>
        <v>251.57999999999998</v>
      </c>
      <c r="V289" s="18">
        <v>5</v>
      </c>
      <c r="W289" s="21">
        <f>V289*I289</f>
        <v>419.3</v>
      </c>
      <c r="X289" s="18">
        <v>4</v>
      </c>
      <c r="Y289" s="21">
        <f t="shared" si="51"/>
        <v>335.44</v>
      </c>
      <c r="Z289" s="18">
        <v>3</v>
      </c>
      <c r="AA289" s="21">
        <f t="shared" si="45"/>
        <v>251.57999999999998</v>
      </c>
      <c r="AB289" s="18">
        <v>1</v>
      </c>
      <c r="AC289" s="21">
        <f t="shared" si="48"/>
        <v>83.86</v>
      </c>
      <c r="AD289" s="18">
        <v>8</v>
      </c>
      <c r="AE289" s="21">
        <f t="shared" si="49"/>
        <v>670.88</v>
      </c>
      <c r="AF289" s="18"/>
      <c r="AG289" s="21">
        <f t="shared" si="47"/>
        <v>0</v>
      </c>
    </row>
    <row r="290" spans="1:33" x14ac:dyDescent="0.25">
      <c r="A290" s="14" t="s">
        <v>13</v>
      </c>
      <c r="B290" s="15" t="s">
        <v>14</v>
      </c>
      <c r="C290" s="15" t="s">
        <v>15</v>
      </c>
      <c r="D290" s="15" t="s">
        <v>503</v>
      </c>
      <c r="E290" s="15" t="s">
        <v>413</v>
      </c>
      <c r="F290" s="15">
        <v>10764</v>
      </c>
      <c r="G290" s="16" t="s">
        <v>311</v>
      </c>
      <c r="H290" s="15" t="s">
        <v>39</v>
      </c>
      <c r="I290" s="17">
        <v>503.16</v>
      </c>
      <c r="J290" s="18">
        <v>1</v>
      </c>
      <c r="K290" s="17">
        <v>503.16</v>
      </c>
      <c r="L290" s="18">
        <v>4</v>
      </c>
      <c r="M290" s="17">
        <v>2012.64</v>
      </c>
      <c r="N290" s="19"/>
      <c r="O290" s="20">
        <v>0</v>
      </c>
      <c r="P290" s="18"/>
      <c r="Q290" s="21">
        <f t="shared" si="46"/>
        <v>0</v>
      </c>
      <c r="R290" s="18">
        <v>1</v>
      </c>
      <c r="S290" s="21">
        <v>503.16</v>
      </c>
      <c r="T290" s="18">
        <v>4</v>
      </c>
      <c r="U290" s="21">
        <f t="shared" si="50"/>
        <v>2012.64</v>
      </c>
      <c r="V290" s="18">
        <v>1</v>
      </c>
      <c r="W290" s="21">
        <f>V290*I290</f>
        <v>503.16</v>
      </c>
      <c r="X290" s="18"/>
      <c r="Y290" s="21">
        <f t="shared" si="51"/>
        <v>0</v>
      </c>
      <c r="Z290" s="18"/>
      <c r="AA290" s="21">
        <f t="shared" si="45"/>
        <v>0</v>
      </c>
      <c r="AB290" s="18"/>
      <c r="AC290" s="21">
        <f t="shared" si="48"/>
        <v>0</v>
      </c>
      <c r="AD290" s="18">
        <v>4</v>
      </c>
      <c r="AE290" s="21">
        <f t="shared" si="49"/>
        <v>2012.64</v>
      </c>
      <c r="AF290" s="18"/>
      <c r="AG290" s="21">
        <f t="shared" si="47"/>
        <v>0</v>
      </c>
    </row>
    <row r="291" spans="1:33" x14ac:dyDescent="0.25">
      <c r="A291" s="14" t="s">
        <v>13</v>
      </c>
      <c r="B291" s="15" t="s">
        <v>14</v>
      </c>
      <c r="C291" s="15" t="s">
        <v>15</v>
      </c>
      <c r="D291" s="15" t="s">
        <v>503</v>
      </c>
      <c r="E291" s="15" t="s">
        <v>312</v>
      </c>
      <c r="F291" s="15">
        <v>10769</v>
      </c>
      <c r="G291" s="16" t="s">
        <v>313</v>
      </c>
      <c r="H291" s="26" t="s">
        <v>12</v>
      </c>
      <c r="I291" s="17">
        <v>6.86</v>
      </c>
      <c r="J291" s="18">
        <v>15</v>
      </c>
      <c r="K291" s="17">
        <v>102.9</v>
      </c>
      <c r="L291" s="18">
        <v>8</v>
      </c>
      <c r="M291" s="17">
        <v>54.88</v>
      </c>
      <c r="N291" s="19">
        <v>17</v>
      </c>
      <c r="O291" s="20">
        <v>116.62</v>
      </c>
      <c r="P291" s="18">
        <v>12</v>
      </c>
      <c r="Q291" s="21">
        <f t="shared" si="46"/>
        <v>82.320000000000007</v>
      </c>
      <c r="R291" s="18">
        <v>15</v>
      </c>
      <c r="S291" s="21">
        <v>102.9</v>
      </c>
      <c r="T291" s="18">
        <v>22</v>
      </c>
      <c r="U291" s="21">
        <f t="shared" si="50"/>
        <v>150.92000000000002</v>
      </c>
      <c r="V291" s="18">
        <v>24</v>
      </c>
      <c r="W291" s="21">
        <f>V291*I291</f>
        <v>164.64000000000001</v>
      </c>
      <c r="X291" s="18">
        <v>25</v>
      </c>
      <c r="Y291" s="21">
        <f t="shared" si="51"/>
        <v>171.5</v>
      </c>
      <c r="Z291" s="18">
        <v>38</v>
      </c>
      <c r="AA291" s="21">
        <f t="shared" si="45"/>
        <v>260.68</v>
      </c>
      <c r="AB291" s="18">
        <v>23</v>
      </c>
      <c r="AC291" s="21">
        <f t="shared" si="48"/>
        <v>157.78</v>
      </c>
      <c r="AD291" s="18">
        <v>29</v>
      </c>
      <c r="AE291" s="21">
        <f t="shared" si="49"/>
        <v>198.94</v>
      </c>
      <c r="AF291" s="18">
        <v>46</v>
      </c>
      <c r="AG291" s="21">
        <f t="shared" si="47"/>
        <v>315.56</v>
      </c>
    </row>
    <row r="292" spans="1:33" x14ac:dyDescent="0.25">
      <c r="A292" s="14" t="s">
        <v>13</v>
      </c>
      <c r="B292" s="15" t="s">
        <v>14</v>
      </c>
      <c r="C292" s="15" t="s">
        <v>15</v>
      </c>
      <c r="D292" s="15" t="s">
        <v>503</v>
      </c>
      <c r="E292" s="15" t="s">
        <v>413</v>
      </c>
      <c r="F292" s="15">
        <v>10778</v>
      </c>
      <c r="G292" s="16" t="s">
        <v>314</v>
      </c>
      <c r="H292" s="15" t="s">
        <v>39</v>
      </c>
      <c r="I292" s="17">
        <v>891.52</v>
      </c>
      <c r="J292" s="18">
        <v>6</v>
      </c>
      <c r="K292" s="17">
        <v>5349.12</v>
      </c>
      <c r="L292" s="18"/>
      <c r="M292" s="17"/>
      <c r="N292" s="19"/>
      <c r="O292" s="20">
        <v>0</v>
      </c>
      <c r="P292" s="18"/>
      <c r="Q292" s="21">
        <f t="shared" si="46"/>
        <v>0</v>
      </c>
      <c r="R292" s="18">
        <v>6</v>
      </c>
      <c r="S292" s="21">
        <v>5349.12</v>
      </c>
      <c r="T292" s="18">
        <v>3</v>
      </c>
      <c r="U292" s="21">
        <f t="shared" si="50"/>
        <v>2674.56</v>
      </c>
      <c r="V292" s="18"/>
      <c r="W292" s="21"/>
      <c r="X292" s="18"/>
      <c r="Y292" s="21">
        <f t="shared" si="51"/>
        <v>0</v>
      </c>
      <c r="Z292" s="18">
        <v>1</v>
      </c>
      <c r="AA292" s="21">
        <f t="shared" si="45"/>
        <v>891.52</v>
      </c>
      <c r="AB292" s="18"/>
      <c r="AC292" s="21">
        <f t="shared" si="48"/>
        <v>0</v>
      </c>
      <c r="AD292" s="18"/>
      <c r="AE292" s="21">
        <f t="shared" si="49"/>
        <v>0</v>
      </c>
      <c r="AF292" s="18"/>
      <c r="AG292" s="21">
        <f t="shared" si="47"/>
        <v>0</v>
      </c>
    </row>
    <row r="293" spans="1:33" x14ac:dyDescent="0.25">
      <c r="A293" s="14" t="s">
        <v>13</v>
      </c>
      <c r="B293" s="15" t="s">
        <v>14</v>
      </c>
      <c r="C293" s="15" t="s">
        <v>15</v>
      </c>
      <c r="D293" s="15" t="s">
        <v>503</v>
      </c>
      <c r="E293" s="15" t="s">
        <v>413</v>
      </c>
      <c r="F293" s="15">
        <v>10778</v>
      </c>
      <c r="G293" s="16" t="s">
        <v>314</v>
      </c>
      <c r="H293" s="15" t="s">
        <v>40</v>
      </c>
      <c r="I293" s="17">
        <v>31.84</v>
      </c>
      <c r="J293" s="18"/>
      <c r="K293" s="17"/>
      <c r="L293" s="18">
        <v>84</v>
      </c>
      <c r="M293" s="17">
        <v>2674.56</v>
      </c>
      <c r="N293" s="19">
        <v>168</v>
      </c>
      <c r="O293" s="20">
        <v>5349.12</v>
      </c>
      <c r="P293" s="18">
        <v>141</v>
      </c>
      <c r="Q293" s="21">
        <f t="shared" si="46"/>
        <v>4489.4399999999996</v>
      </c>
      <c r="R293" s="18">
        <v>1</v>
      </c>
      <c r="S293" s="21">
        <v>31.84</v>
      </c>
      <c r="T293" s="18">
        <v>76</v>
      </c>
      <c r="U293" s="21">
        <f t="shared" si="50"/>
        <v>2419.84</v>
      </c>
      <c r="V293" s="18">
        <v>153</v>
      </c>
      <c r="W293" s="21">
        <f>V293*I293</f>
        <v>4871.5199999999995</v>
      </c>
      <c r="X293" s="18">
        <v>208</v>
      </c>
      <c r="Y293" s="21">
        <f t="shared" si="51"/>
        <v>6622.72</v>
      </c>
      <c r="Z293" s="18">
        <v>177</v>
      </c>
      <c r="AA293" s="21">
        <f t="shared" si="45"/>
        <v>5635.68</v>
      </c>
      <c r="AB293" s="18">
        <v>282</v>
      </c>
      <c r="AC293" s="21">
        <f t="shared" si="48"/>
        <v>8978.8799999999992</v>
      </c>
      <c r="AD293" s="18">
        <v>172</v>
      </c>
      <c r="AE293" s="21">
        <f t="shared" si="49"/>
        <v>5476.48</v>
      </c>
      <c r="AF293" s="18">
        <v>256</v>
      </c>
      <c r="AG293" s="21">
        <f t="shared" si="47"/>
        <v>8151.04</v>
      </c>
    </row>
    <row r="294" spans="1:33" x14ac:dyDescent="0.25">
      <c r="A294" s="14" t="s">
        <v>13</v>
      </c>
      <c r="B294" s="15" t="s">
        <v>14</v>
      </c>
      <c r="C294" s="15" t="s">
        <v>15</v>
      </c>
      <c r="D294" s="15" t="s">
        <v>503</v>
      </c>
      <c r="E294" s="15" t="s">
        <v>413</v>
      </c>
      <c r="F294" s="15">
        <v>10788</v>
      </c>
      <c r="G294" s="16" t="s">
        <v>315</v>
      </c>
      <c r="H294" s="15" t="s">
        <v>316</v>
      </c>
      <c r="I294" s="17">
        <v>14.9</v>
      </c>
      <c r="J294" s="18">
        <v>2</v>
      </c>
      <c r="K294" s="17">
        <v>29.8</v>
      </c>
      <c r="L294" s="18"/>
      <c r="M294" s="17"/>
      <c r="N294" s="19"/>
      <c r="O294" s="20">
        <v>0</v>
      </c>
      <c r="P294" s="18">
        <v>1</v>
      </c>
      <c r="Q294" s="21">
        <f t="shared" si="46"/>
        <v>14.9</v>
      </c>
      <c r="R294" s="18"/>
      <c r="S294" s="21"/>
      <c r="T294" s="18">
        <v>6</v>
      </c>
      <c r="U294" s="21">
        <f t="shared" si="50"/>
        <v>89.4</v>
      </c>
      <c r="V294" s="18">
        <v>2</v>
      </c>
      <c r="W294" s="21">
        <f>V294*I294</f>
        <v>29.8</v>
      </c>
      <c r="X294" s="18"/>
      <c r="Y294" s="21">
        <f t="shared" si="51"/>
        <v>0</v>
      </c>
      <c r="Z294" s="18">
        <v>3</v>
      </c>
      <c r="AA294" s="21">
        <f t="shared" si="45"/>
        <v>44.7</v>
      </c>
      <c r="AB294" s="18">
        <v>2</v>
      </c>
      <c r="AC294" s="21">
        <f t="shared" si="48"/>
        <v>29.8</v>
      </c>
      <c r="AD294" s="18">
        <v>7</v>
      </c>
      <c r="AE294" s="21">
        <f t="shared" si="49"/>
        <v>104.3</v>
      </c>
      <c r="AF294" s="18">
        <v>1</v>
      </c>
      <c r="AG294" s="21">
        <f t="shared" si="47"/>
        <v>14.9</v>
      </c>
    </row>
    <row r="295" spans="1:33" x14ac:dyDescent="0.25">
      <c r="A295" s="14" t="s">
        <v>13</v>
      </c>
      <c r="B295" s="15" t="s">
        <v>14</v>
      </c>
      <c r="C295" s="15" t="s">
        <v>15</v>
      </c>
      <c r="D295" s="15" t="s">
        <v>503</v>
      </c>
      <c r="E295" s="15" t="s">
        <v>317</v>
      </c>
      <c r="F295" s="15">
        <v>10791</v>
      </c>
      <c r="G295" s="16" t="s">
        <v>318</v>
      </c>
      <c r="H295" s="15" t="s">
        <v>66</v>
      </c>
      <c r="I295" s="17">
        <v>23.22</v>
      </c>
      <c r="J295" s="18">
        <v>1</v>
      </c>
      <c r="K295" s="17">
        <v>23.22</v>
      </c>
      <c r="L295" s="18"/>
      <c r="M295" s="17"/>
      <c r="N295" s="19">
        <v>55</v>
      </c>
      <c r="O295" s="20">
        <v>1277.0999999999999</v>
      </c>
      <c r="P295" s="18">
        <v>79</v>
      </c>
      <c r="Q295" s="21">
        <f t="shared" si="46"/>
        <v>1834.3799999999999</v>
      </c>
      <c r="R295" s="18"/>
      <c r="S295" s="21"/>
      <c r="T295" s="18">
        <v>6</v>
      </c>
      <c r="U295" s="21">
        <f t="shared" si="50"/>
        <v>139.32</v>
      </c>
      <c r="V295" s="18">
        <v>2</v>
      </c>
      <c r="W295" s="21">
        <f>V295*I295</f>
        <v>46.44</v>
      </c>
      <c r="X295" s="18">
        <v>2</v>
      </c>
      <c r="Y295" s="21">
        <f t="shared" si="51"/>
        <v>46.44</v>
      </c>
      <c r="Z295" s="18">
        <v>5</v>
      </c>
      <c r="AA295" s="21">
        <f t="shared" si="45"/>
        <v>116.1</v>
      </c>
      <c r="AB295" s="18">
        <v>20</v>
      </c>
      <c r="AC295" s="21">
        <f t="shared" si="48"/>
        <v>464.4</v>
      </c>
      <c r="AD295" s="18">
        <v>7</v>
      </c>
      <c r="AE295" s="21">
        <f t="shared" si="49"/>
        <v>162.54</v>
      </c>
      <c r="AF295" s="18">
        <v>10</v>
      </c>
      <c r="AG295" s="21">
        <f t="shared" si="47"/>
        <v>232.2</v>
      </c>
    </row>
    <row r="296" spans="1:33" x14ac:dyDescent="0.25">
      <c r="A296" s="14" t="s">
        <v>13</v>
      </c>
      <c r="B296" s="15" t="s">
        <v>14</v>
      </c>
      <c r="C296" s="15" t="s">
        <v>15</v>
      </c>
      <c r="D296" s="15" t="s">
        <v>503</v>
      </c>
      <c r="E296" s="15" t="s">
        <v>317</v>
      </c>
      <c r="F296" s="15">
        <v>10791</v>
      </c>
      <c r="G296" s="16" t="s">
        <v>318</v>
      </c>
      <c r="H296" s="15" t="s">
        <v>39</v>
      </c>
      <c r="I296" s="17">
        <v>116.1</v>
      </c>
      <c r="J296" s="18">
        <v>8</v>
      </c>
      <c r="K296" s="17">
        <v>928.8</v>
      </c>
      <c r="L296" s="18">
        <v>2</v>
      </c>
      <c r="M296" s="17">
        <v>232.2</v>
      </c>
      <c r="N296" s="19"/>
      <c r="O296" s="20">
        <v>0</v>
      </c>
      <c r="P296" s="18"/>
      <c r="Q296" s="21">
        <f t="shared" si="46"/>
        <v>0</v>
      </c>
      <c r="R296" s="18">
        <v>5</v>
      </c>
      <c r="S296" s="21">
        <v>580.5</v>
      </c>
      <c r="T296" s="18">
        <v>5</v>
      </c>
      <c r="U296" s="21">
        <f t="shared" si="50"/>
        <v>580.5</v>
      </c>
      <c r="V296" s="18">
        <v>9</v>
      </c>
      <c r="W296" s="21">
        <f>V296*I296</f>
        <v>1044.8999999999999</v>
      </c>
      <c r="X296" s="18">
        <v>4</v>
      </c>
      <c r="Y296" s="21">
        <f t="shared" si="51"/>
        <v>464.4</v>
      </c>
      <c r="Z296" s="18">
        <v>13</v>
      </c>
      <c r="AA296" s="21">
        <f t="shared" si="45"/>
        <v>1509.3</v>
      </c>
      <c r="AB296" s="18">
        <v>15</v>
      </c>
      <c r="AC296" s="21">
        <f t="shared" si="48"/>
        <v>1741.5</v>
      </c>
      <c r="AD296" s="18">
        <v>16</v>
      </c>
      <c r="AE296" s="21">
        <f t="shared" si="49"/>
        <v>1857.6</v>
      </c>
      <c r="AF296" s="18">
        <v>15</v>
      </c>
      <c r="AG296" s="21">
        <f t="shared" si="47"/>
        <v>1741.5</v>
      </c>
    </row>
    <row r="297" spans="1:33" x14ac:dyDescent="0.25">
      <c r="A297" s="14" t="s">
        <v>13</v>
      </c>
      <c r="B297" s="15" t="s">
        <v>14</v>
      </c>
      <c r="C297" s="15" t="s">
        <v>15</v>
      </c>
      <c r="D297" s="15" t="s">
        <v>503</v>
      </c>
      <c r="E297" s="26" t="s">
        <v>573</v>
      </c>
      <c r="F297" s="26">
        <v>10792</v>
      </c>
      <c r="G297" s="27" t="s">
        <v>574</v>
      </c>
      <c r="H297" s="26" t="s">
        <v>575</v>
      </c>
      <c r="I297" s="28">
        <v>7.48</v>
      </c>
      <c r="J297" s="18"/>
      <c r="K297" s="17"/>
      <c r="L297" s="18"/>
      <c r="M297" s="17"/>
      <c r="N297" s="19">
        <v>14</v>
      </c>
      <c r="O297" s="20">
        <v>104.72</v>
      </c>
      <c r="P297" s="18">
        <v>7</v>
      </c>
      <c r="Q297" s="21">
        <f t="shared" si="46"/>
        <v>52.36</v>
      </c>
      <c r="R297" s="18"/>
      <c r="S297" s="21"/>
      <c r="T297" s="18">
        <v>14</v>
      </c>
      <c r="U297" s="21">
        <f t="shared" si="50"/>
        <v>104.72</v>
      </c>
      <c r="V297" s="18"/>
      <c r="W297" s="21"/>
      <c r="X297" s="18"/>
      <c r="Y297" s="21">
        <f t="shared" si="51"/>
        <v>0</v>
      </c>
      <c r="Z297" s="18"/>
      <c r="AA297" s="21">
        <f t="shared" si="45"/>
        <v>0</v>
      </c>
      <c r="AB297" s="18"/>
      <c r="AC297" s="21">
        <f t="shared" si="48"/>
        <v>0</v>
      </c>
      <c r="AD297" s="18"/>
      <c r="AE297" s="21">
        <f t="shared" si="49"/>
        <v>0</v>
      </c>
      <c r="AF297" s="18"/>
      <c r="AG297" s="21">
        <f t="shared" si="47"/>
        <v>0</v>
      </c>
    </row>
    <row r="298" spans="1:33" x14ac:dyDescent="0.25">
      <c r="A298" s="14" t="s">
        <v>13</v>
      </c>
      <c r="B298" s="15" t="s">
        <v>14</v>
      </c>
      <c r="C298" s="15" t="s">
        <v>15</v>
      </c>
      <c r="D298" s="15" t="s">
        <v>503</v>
      </c>
      <c r="E298" s="15" t="s">
        <v>573</v>
      </c>
      <c r="F298" s="15">
        <v>10792</v>
      </c>
      <c r="G298" s="16" t="s">
        <v>574</v>
      </c>
      <c r="H298" s="15" t="s">
        <v>39</v>
      </c>
      <c r="I298" s="17">
        <v>52.36</v>
      </c>
      <c r="J298" s="18">
        <v>7</v>
      </c>
      <c r="K298" s="17">
        <v>366.52</v>
      </c>
      <c r="L298" s="18"/>
      <c r="M298" s="17"/>
      <c r="N298" s="19"/>
      <c r="O298" s="20">
        <v>0</v>
      </c>
      <c r="P298" s="18"/>
      <c r="Q298" s="21">
        <f t="shared" si="46"/>
        <v>0</v>
      </c>
      <c r="R298" s="18">
        <v>1</v>
      </c>
      <c r="S298" s="21">
        <v>52.36</v>
      </c>
      <c r="T298" s="18"/>
      <c r="U298" s="21">
        <f t="shared" si="50"/>
        <v>0</v>
      </c>
      <c r="V298" s="18"/>
      <c r="W298" s="21"/>
      <c r="X298" s="18"/>
      <c r="Y298" s="21">
        <f t="shared" si="51"/>
        <v>0</v>
      </c>
      <c r="Z298" s="18"/>
      <c r="AA298" s="21">
        <f t="shared" si="45"/>
        <v>0</v>
      </c>
      <c r="AB298" s="18"/>
      <c r="AC298" s="21">
        <f t="shared" si="48"/>
        <v>0</v>
      </c>
      <c r="AD298" s="18"/>
      <c r="AE298" s="21">
        <f t="shared" si="49"/>
        <v>0</v>
      </c>
      <c r="AF298" s="18"/>
      <c r="AG298" s="21">
        <f t="shared" si="47"/>
        <v>0</v>
      </c>
    </row>
    <row r="299" spans="1:33" x14ac:dyDescent="0.25">
      <c r="A299" s="14" t="s">
        <v>13</v>
      </c>
      <c r="B299" s="15" t="s">
        <v>14</v>
      </c>
      <c r="C299" s="15" t="s">
        <v>15</v>
      </c>
      <c r="D299" s="15" t="s">
        <v>503</v>
      </c>
      <c r="E299" s="15" t="s">
        <v>413</v>
      </c>
      <c r="F299" s="15">
        <v>10793</v>
      </c>
      <c r="G299" s="24" t="s">
        <v>319</v>
      </c>
      <c r="H299" s="15" t="s">
        <v>30</v>
      </c>
      <c r="I299" s="25">
        <v>174.31</v>
      </c>
      <c r="J299" s="18"/>
      <c r="K299" s="17"/>
      <c r="L299" s="18"/>
      <c r="M299" s="17"/>
      <c r="N299" s="19"/>
      <c r="O299" s="20">
        <v>0</v>
      </c>
      <c r="P299" s="18"/>
      <c r="Q299" s="21">
        <f t="shared" si="46"/>
        <v>0</v>
      </c>
      <c r="R299" s="18"/>
      <c r="S299" s="21"/>
      <c r="T299" s="18">
        <v>1</v>
      </c>
      <c r="U299" s="21">
        <f t="shared" si="50"/>
        <v>174.31</v>
      </c>
      <c r="V299" s="18"/>
      <c r="W299" s="21"/>
      <c r="X299" s="18"/>
      <c r="Y299" s="21">
        <f t="shared" si="51"/>
        <v>0</v>
      </c>
      <c r="Z299" s="18"/>
      <c r="AA299" s="21">
        <f t="shared" si="45"/>
        <v>0</v>
      </c>
      <c r="AB299" s="18"/>
      <c r="AC299" s="21">
        <f t="shared" si="48"/>
        <v>0</v>
      </c>
      <c r="AD299" s="18"/>
      <c r="AE299" s="21">
        <f t="shared" si="49"/>
        <v>0</v>
      </c>
      <c r="AF299" s="18"/>
      <c r="AG299" s="21">
        <f t="shared" si="47"/>
        <v>0</v>
      </c>
    </row>
    <row r="300" spans="1:33" x14ac:dyDescent="0.25">
      <c r="A300" s="14" t="s">
        <v>13</v>
      </c>
      <c r="B300" s="15" t="s">
        <v>14</v>
      </c>
      <c r="C300" s="15" t="s">
        <v>15</v>
      </c>
      <c r="D300" s="15" t="s">
        <v>503</v>
      </c>
      <c r="E300" s="15" t="s">
        <v>320</v>
      </c>
      <c r="F300" s="15">
        <v>10794</v>
      </c>
      <c r="G300" s="16" t="s">
        <v>321</v>
      </c>
      <c r="H300" s="15" t="s">
        <v>39</v>
      </c>
      <c r="I300" s="17">
        <v>4.4800000000000004</v>
      </c>
      <c r="J300" s="18">
        <v>32</v>
      </c>
      <c r="K300" s="17">
        <v>143.36000000000001</v>
      </c>
      <c r="L300" s="18">
        <v>15</v>
      </c>
      <c r="M300" s="17">
        <v>67.2</v>
      </c>
      <c r="N300" s="19"/>
      <c r="O300" s="20">
        <v>0</v>
      </c>
      <c r="P300" s="18">
        <v>1</v>
      </c>
      <c r="Q300" s="21">
        <f t="shared" si="46"/>
        <v>4.4800000000000004</v>
      </c>
      <c r="R300" s="18">
        <v>34</v>
      </c>
      <c r="S300" s="21">
        <v>152.32000000000002</v>
      </c>
      <c r="T300" s="18">
        <v>15</v>
      </c>
      <c r="U300" s="21">
        <f t="shared" si="50"/>
        <v>67.2</v>
      </c>
      <c r="V300" s="18">
        <v>23</v>
      </c>
      <c r="W300" s="21">
        <f>V300*I300</f>
        <v>103.04</v>
      </c>
      <c r="X300" s="18">
        <v>22</v>
      </c>
      <c r="Y300" s="21">
        <f t="shared" si="51"/>
        <v>98.56</v>
      </c>
      <c r="Z300" s="18">
        <v>15</v>
      </c>
      <c r="AA300" s="21">
        <f t="shared" si="45"/>
        <v>67.2</v>
      </c>
      <c r="AB300" s="18">
        <v>24</v>
      </c>
      <c r="AC300" s="21">
        <f t="shared" si="48"/>
        <v>107.52000000000001</v>
      </c>
      <c r="AD300" s="18">
        <v>10</v>
      </c>
      <c r="AE300" s="21">
        <f t="shared" si="49"/>
        <v>44.800000000000004</v>
      </c>
      <c r="AF300" s="18">
        <v>18</v>
      </c>
      <c r="AG300" s="21">
        <f t="shared" si="47"/>
        <v>80.640000000000015</v>
      </c>
    </row>
    <row r="301" spans="1:33" x14ac:dyDescent="0.25">
      <c r="A301" s="14" t="s">
        <v>13</v>
      </c>
      <c r="B301" s="15" t="s">
        <v>14</v>
      </c>
      <c r="C301" s="15" t="s">
        <v>15</v>
      </c>
      <c r="D301" s="15" t="s">
        <v>503</v>
      </c>
      <c r="E301" s="15" t="s">
        <v>320</v>
      </c>
      <c r="F301" s="15">
        <v>10794</v>
      </c>
      <c r="G301" s="16" t="s">
        <v>321</v>
      </c>
      <c r="H301" s="26" t="s">
        <v>58</v>
      </c>
      <c r="I301" s="17">
        <v>0.64</v>
      </c>
      <c r="J301" s="18">
        <v>33</v>
      </c>
      <c r="K301" s="17">
        <v>21.12</v>
      </c>
      <c r="L301" s="18">
        <v>78</v>
      </c>
      <c r="M301" s="17">
        <v>49.92</v>
      </c>
      <c r="N301" s="19">
        <v>241</v>
      </c>
      <c r="O301" s="20">
        <v>154.24</v>
      </c>
      <c r="P301" s="18">
        <v>224</v>
      </c>
      <c r="Q301" s="21">
        <f t="shared" si="46"/>
        <v>143.36000000000001</v>
      </c>
      <c r="R301" s="18">
        <v>79</v>
      </c>
      <c r="S301" s="21">
        <v>50.56</v>
      </c>
      <c r="T301" s="18">
        <v>61</v>
      </c>
      <c r="U301" s="21">
        <f t="shared" si="50"/>
        <v>39.04</v>
      </c>
      <c r="V301" s="18">
        <v>59</v>
      </c>
      <c r="W301" s="21">
        <f>V301*I301</f>
        <v>37.76</v>
      </c>
      <c r="X301" s="18">
        <v>57</v>
      </c>
      <c r="Y301" s="21">
        <f t="shared" si="51"/>
        <v>36.480000000000004</v>
      </c>
      <c r="Z301" s="18">
        <v>31</v>
      </c>
      <c r="AA301" s="21">
        <f t="shared" si="45"/>
        <v>19.84</v>
      </c>
      <c r="AB301" s="18">
        <v>88</v>
      </c>
      <c r="AC301" s="21">
        <f t="shared" si="48"/>
        <v>56.32</v>
      </c>
      <c r="AD301" s="18">
        <v>76</v>
      </c>
      <c r="AE301" s="21">
        <f t="shared" si="49"/>
        <v>48.64</v>
      </c>
      <c r="AF301" s="18">
        <v>47</v>
      </c>
      <c r="AG301" s="21">
        <f t="shared" si="47"/>
        <v>30.080000000000002</v>
      </c>
    </row>
    <row r="302" spans="1:33" x14ac:dyDescent="0.25">
      <c r="A302" s="14" t="s">
        <v>13</v>
      </c>
      <c r="B302" s="15" t="s">
        <v>14</v>
      </c>
      <c r="C302" s="15" t="s">
        <v>15</v>
      </c>
      <c r="D302" s="15" t="s">
        <v>503</v>
      </c>
      <c r="E302" s="15" t="s">
        <v>413</v>
      </c>
      <c r="F302" s="15">
        <v>10817</v>
      </c>
      <c r="G302" s="16" t="s">
        <v>322</v>
      </c>
      <c r="H302" s="26" t="s">
        <v>12</v>
      </c>
      <c r="I302" s="17">
        <v>320.12</v>
      </c>
      <c r="J302" s="18">
        <v>3</v>
      </c>
      <c r="K302" s="17">
        <v>960.36</v>
      </c>
      <c r="L302" s="18">
        <v>6</v>
      </c>
      <c r="M302" s="17">
        <v>1920.72</v>
      </c>
      <c r="N302" s="19">
        <v>4</v>
      </c>
      <c r="O302" s="20">
        <v>1280.48</v>
      </c>
      <c r="P302" s="18">
        <v>8</v>
      </c>
      <c r="Q302" s="21">
        <f t="shared" si="46"/>
        <v>2560.96</v>
      </c>
      <c r="R302" s="18">
        <v>9</v>
      </c>
      <c r="S302" s="21">
        <v>2881.08</v>
      </c>
      <c r="T302" s="18">
        <v>16</v>
      </c>
      <c r="U302" s="21">
        <f t="shared" si="50"/>
        <v>5121.92</v>
      </c>
      <c r="V302" s="18">
        <v>11</v>
      </c>
      <c r="W302" s="21">
        <f>V302*I302</f>
        <v>3521.32</v>
      </c>
      <c r="X302" s="18">
        <v>11</v>
      </c>
      <c r="Y302" s="21">
        <f t="shared" si="51"/>
        <v>3521.32</v>
      </c>
      <c r="Z302" s="18">
        <v>3</v>
      </c>
      <c r="AA302" s="21">
        <f t="shared" si="45"/>
        <v>960.36</v>
      </c>
      <c r="AB302" s="18">
        <v>10</v>
      </c>
      <c r="AC302" s="21">
        <f t="shared" si="48"/>
        <v>3201.2</v>
      </c>
      <c r="AD302" s="18">
        <v>8</v>
      </c>
      <c r="AE302" s="21">
        <f t="shared" si="49"/>
        <v>2560.96</v>
      </c>
      <c r="AF302" s="18">
        <v>9</v>
      </c>
      <c r="AG302" s="21">
        <f t="shared" si="47"/>
        <v>2881.08</v>
      </c>
    </row>
    <row r="303" spans="1:33" x14ac:dyDescent="0.25">
      <c r="A303" s="14" t="s">
        <v>13</v>
      </c>
      <c r="B303" s="15" t="s">
        <v>14</v>
      </c>
      <c r="C303" s="15" t="s">
        <v>15</v>
      </c>
      <c r="D303" s="15" t="s">
        <v>503</v>
      </c>
      <c r="E303" s="26" t="s">
        <v>443</v>
      </c>
      <c r="F303" s="15">
        <v>10819</v>
      </c>
      <c r="G303" s="24" t="s">
        <v>444</v>
      </c>
      <c r="H303" s="15" t="s">
        <v>39</v>
      </c>
      <c r="I303" s="25">
        <v>3.6</v>
      </c>
      <c r="J303" s="18"/>
      <c r="K303" s="17"/>
      <c r="L303" s="18"/>
      <c r="M303" s="17"/>
      <c r="N303" s="19"/>
      <c r="O303" s="20">
        <v>0</v>
      </c>
      <c r="P303" s="18"/>
      <c r="Q303" s="21">
        <f t="shared" si="46"/>
        <v>0</v>
      </c>
      <c r="R303" s="18"/>
      <c r="S303" s="21"/>
      <c r="T303" s="18">
        <v>1</v>
      </c>
      <c r="U303" s="21">
        <f t="shared" si="50"/>
        <v>3.6</v>
      </c>
      <c r="V303" s="18"/>
      <c r="W303" s="21"/>
      <c r="X303" s="18"/>
      <c r="Y303" s="21">
        <f t="shared" si="51"/>
        <v>0</v>
      </c>
      <c r="Z303" s="18"/>
      <c r="AA303" s="21">
        <f t="shared" si="45"/>
        <v>0</v>
      </c>
      <c r="AB303" s="18"/>
      <c r="AC303" s="21">
        <f t="shared" si="48"/>
        <v>0</v>
      </c>
      <c r="AD303" s="18"/>
      <c r="AE303" s="21">
        <f t="shared" si="49"/>
        <v>0</v>
      </c>
      <c r="AF303" s="18"/>
      <c r="AG303" s="21">
        <f t="shared" si="47"/>
        <v>0</v>
      </c>
    </row>
    <row r="304" spans="1:33" x14ac:dyDescent="0.25">
      <c r="A304" s="14" t="s">
        <v>13</v>
      </c>
      <c r="B304" s="15" t="s">
        <v>14</v>
      </c>
      <c r="C304" s="15" t="s">
        <v>15</v>
      </c>
      <c r="D304" s="15" t="s">
        <v>503</v>
      </c>
      <c r="E304" s="26" t="s">
        <v>443</v>
      </c>
      <c r="F304" s="26">
        <v>10819</v>
      </c>
      <c r="G304" s="27" t="s">
        <v>444</v>
      </c>
      <c r="H304" s="26" t="s">
        <v>346</v>
      </c>
      <c r="I304" s="28">
        <v>0.18</v>
      </c>
      <c r="J304" s="18"/>
      <c r="K304" s="17"/>
      <c r="L304" s="18"/>
      <c r="M304" s="17"/>
      <c r="N304" s="19">
        <v>60</v>
      </c>
      <c r="O304" s="20">
        <v>10.799999999999999</v>
      </c>
      <c r="P304" s="18">
        <v>20</v>
      </c>
      <c r="Q304" s="21">
        <f t="shared" si="46"/>
        <v>3.5999999999999996</v>
      </c>
      <c r="R304" s="18">
        <v>8</v>
      </c>
      <c r="S304" s="21">
        <v>1.44</v>
      </c>
      <c r="T304" s="18"/>
      <c r="U304" s="21"/>
      <c r="V304" s="18"/>
      <c r="W304" s="21"/>
      <c r="X304" s="18"/>
      <c r="Y304" s="21">
        <f t="shared" si="51"/>
        <v>0</v>
      </c>
      <c r="Z304" s="18">
        <v>10</v>
      </c>
      <c r="AA304" s="21">
        <f t="shared" si="45"/>
        <v>1.7999999999999998</v>
      </c>
      <c r="AB304" s="18"/>
      <c r="AC304" s="21">
        <f t="shared" si="48"/>
        <v>0</v>
      </c>
      <c r="AD304" s="18">
        <v>6</v>
      </c>
      <c r="AE304" s="21">
        <f t="shared" si="49"/>
        <v>1.08</v>
      </c>
      <c r="AF304" s="18">
        <v>39</v>
      </c>
      <c r="AG304" s="21">
        <f t="shared" si="47"/>
        <v>7.02</v>
      </c>
    </row>
    <row r="305" spans="1:33" x14ac:dyDescent="0.25">
      <c r="A305" s="14" t="s">
        <v>13</v>
      </c>
      <c r="B305" s="15" t="s">
        <v>14</v>
      </c>
      <c r="C305" s="15" t="s">
        <v>15</v>
      </c>
      <c r="D305" s="15" t="s">
        <v>503</v>
      </c>
      <c r="E305" s="26" t="s">
        <v>323</v>
      </c>
      <c r="F305" s="15">
        <v>10825</v>
      </c>
      <c r="G305" s="16" t="s">
        <v>324</v>
      </c>
      <c r="H305" s="26" t="s">
        <v>30</v>
      </c>
      <c r="I305" s="17">
        <v>241.37</v>
      </c>
      <c r="J305" s="18">
        <v>4</v>
      </c>
      <c r="K305" s="17">
        <v>965.48</v>
      </c>
      <c r="L305" s="18">
        <v>3</v>
      </c>
      <c r="M305" s="17">
        <v>724.11</v>
      </c>
      <c r="N305" s="19">
        <v>8</v>
      </c>
      <c r="O305" s="20">
        <v>1930.96</v>
      </c>
      <c r="P305" s="18">
        <v>6</v>
      </c>
      <c r="Q305" s="21">
        <f t="shared" si="46"/>
        <v>1448.22</v>
      </c>
      <c r="R305" s="18">
        <v>9</v>
      </c>
      <c r="S305" s="21">
        <v>2172.33</v>
      </c>
      <c r="T305" s="18">
        <v>7</v>
      </c>
      <c r="U305" s="21">
        <f>I305*T305</f>
        <v>1689.5900000000001</v>
      </c>
      <c r="V305" s="18">
        <v>7</v>
      </c>
      <c r="W305" s="21">
        <f>V305*I305</f>
        <v>1689.5900000000001</v>
      </c>
      <c r="X305" s="18">
        <v>10</v>
      </c>
      <c r="Y305" s="21">
        <f t="shared" si="51"/>
        <v>2413.6999999999998</v>
      </c>
      <c r="Z305" s="18">
        <v>5</v>
      </c>
      <c r="AA305" s="21">
        <f t="shared" si="45"/>
        <v>1206.8499999999999</v>
      </c>
      <c r="AB305" s="18">
        <v>5</v>
      </c>
      <c r="AC305" s="21">
        <f t="shared" si="48"/>
        <v>1206.8499999999999</v>
      </c>
      <c r="AD305" s="18">
        <v>1</v>
      </c>
      <c r="AE305" s="21">
        <f t="shared" si="49"/>
        <v>241.37</v>
      </c>
      <c r="AF305" s="18">
        <v>13</v>
      </c>
      <c r="AG305" s="21">
        <f t="shared" si="47"/>
        <v>3137.81</v>
      </c>
    </row>
    <row r="306" spans="1:33" x14ac:dyDescent="0.25">
      <c r="A306" s="14" t="s">
        <v>13</v>
      </c>
      <c r="B306" s="15" t="s">
        <v>14</v>
      </c>
      <c r="C306" s="15" t="s">
        <v>15</v>
      </c>
      <c r="D306" s="15" t="s">
        <v>503</v>
      </c>
      <c r="E306" s="15" t="s">
        <v>413</v>
      </c>
      <c r="F306" s="15">
        <v>10835</v>
      </c>
      <c r="G306" s="16" t="s">
        <v>325</v>
      </c>
      <c r="H306" s="15" t="s">
        <v>39</v>
      </c>
      <c r="I306" s="17">
        <v>47.93</v>
      </c>
      <c r="J306" s="18">
        <v>4</v>
      </c>
      <c r="K306" s="17">
        <v>191.72</v>
      </c>
      <c r="L306" s="18">
        <v>3</v>
      </c>
      <c r="M306" s="17">
        <v>143.79</v>
      </c>
      <c r="N306" s="19"/>
      <c r="O306" s="20">
        <v>0</v>
      </c>
      <c r="P306" s="18"/>
      <c r="Q306" s="21">
        <f t="shared" si="46"/>
        <v>0</v>
      </c>
      <c r="R306" s="18"/>
      <c r="S306" s="21"/>
      <c r="T306" s="18"/>
      <c r="U306" s="21"/>
      <c r="V306" s="18"/>
      <c r="W306" s="21"/>
      <c r="X306" s="18"/>
      <c r="Y306" s="21">
        <f t="shared" si="51"/>
        <v>0</v>
      </c>
      <c r="Z306" s="18"/>
      <c r="AA306" s="21">
        <f t="shared" si="45"/>
        <v>0</v>
      </c>
      <c r="AB306" s="18"/>
      <c r="AC306" s="21">
        <f t="shared" si="48"/>
        <v>0</v>
      </c>
      <c r="AD306" s="18">
        <v>1</v>
      </c>
      <c r="AE306" s="21">
        <f t="shared" si="49"/>
        <v>47.93</v>
      </c>
      <c r="AF306" s="18"/>
      <c r="AG306" s="21">
        <f t="shared" si="47"/>
        <v>0</v>
      </c>
    </row>
    <row r="307" spans="1:33" x14ac:dyDescent="0.25">
      <c r="A307" s="14" t="s">
        <v>13</v>
      </c>
      <c r="B307" s="15" t="s">
        <v>14</v>
      </c>
      <c r="C307" s="15" t="s">
        <v>15</v>
      </c>
      <c r="D307" s="15" t="s">
        <v>503</v>
      </c>
      <c r="E307" s="26" t="s">
        <v>413</v>
      </c>
      <c r="F307" s="26">
        <v>10835</v>
      </c>
      <c r="G307" s="27" t="s">
        <v>325</v>
      </c>
      <c r="H307" s="26" t="s">
        <v>141</v>
      </c>
      <c r="I307" s="28">
        <v>6.85</v>
      </c>
      <c r="J307" s="18"/>
      <c r="K307" s="17"/>
      <c r="L307" s="18"/>
      <c r="M307" s="17"/>
      <c r="N307" s="19">
        <v>15</v>
      </c>
      <c r="O307" s="20">
        <v>102.75</v>
      </c>
      <c r="P307" s="18">
        <v>8</v>
      </c>
      <c r="Q307" s="21">
        <f t="shared" si="46"/>
        <v>54.8</v>
      </c>
      <c r="R307" s="18">
        <v>5</v>
      </c>
      <c r="S307" s="21">
        <v>34.25</v>
      </c>
      <c r="T307" s="18">
        <v>12</v>
      </c>
      <c r="U307" s="21">
        <f>I307*T307</f>
        <v>82.199999999999989</v>
      </c>
      <c r="V307" s="18">
        <v>14</v>
      </c>
      <c r="W307" s="21">
        <f>V307*I307</f>
        <v>95.899999999999991</v>
      </c>
      <c r="X307" s="18">
        <v>7</v>
      </c>
      <c r="Y307" s="21">
        <f t="shared" si="51"/>
        <v>47.949999999999996</v>
      </c>
      <c r="Z307" s="18">
        <v>11</v>
      </c>
      <c r="AA307" s="21">
        <f t="shared" si="45"/>
        <v>75.349999999999994</v>
      </c>
      <c r="AB307" s="18">
        <v>15</v>
      </c>
      <c r="AC307" s="21">
        <f t="shared" si="48"/>
        <v>102.75</v>
      </c>
      <c r="AD307" s="18">
        <v>4</v>
      </c>
      <c r="AE307" s="21">
        <f t="shared" si="49"/>
        <v>27.4</v>
      </c>
      <c r="AF307" s="18">
        <v>3</v>
      </c>
      <c r="AG307" s="21">
        <f t="shared" si="47"/>
        <v>20.549999999999997</v>
      </c>
    </row>
    <row r="308" spans="1:33" x14ac:dyDescent="0.25">
      <c r="A308" s="14" t="s">
        <v>13</v>
      </c>
      <c r="B308" s="15" t="s">
        <v>14</v>
      </c>
      <c r="C308" s="15" t="s">
        <v>15</v>
      </c>
      <c r="D308" s="15" t="s">
        <v>503</v>
      </c>
      <c r="E308" s="26" t="s">
        <v>576</v>
      </c>
      <c r="F308" s="15">
        <v>10845</v>
      </c>
      <c r="G308" s="29" t="s">
        <v>577</v>
      </c>
      <c r="H308" s="15" t="s">
        <v>40</v>
      </c>
      <c r="I308" s="17">
        <v>13.58</v>
      </c>
      <c r="J308" s="18"/>
      <c r="K308" s="17"/>
      <c r="L308" s="18"/>
      <c r="M308" s="17"/>
      <c r="N308" s="19"/>
      <c r="O308" s="20">
        <v>0</v>
      </c>
      <c r="P308" s="18"/>
      <c r="Q308" s="21">
        <f t="shared" si="46"/>
        <v>0</v>
      </c>
      <c r="R308" s="18"/>
      <c r="S308" s="21"/>
      <c r="T308" s="18"/>
      <c r="U308" s="21"/>
      <c r="V308" s="18">
        <v>12</v>
      </c>
      <c r="W308" s="21">
        <f>V308*I308</f>
        <v>162.96</v>
      </c>
      <c r="X308" s="18"/>
      <c r="Y308" s="21">
        <f t="shared" si="51"/>
        <v>0</v>
      </c>
      <c r="Z308" s="18"/>
      <c r="AA308" s="21">
        <f t="shared" si="45"/>
        <v>0</v>
      </c>
      <c r="AB308" s="18"/>
      <c r="AC308" s="21">
        <f t="shared" si="48"/>
        <v>0</v>
      </c>
      <c r="AD308" s="18"/>
      <c r="AE308" s="21">
        <f t="shared" si="49"/>
        <v>0</v>
      </c>
      <c r="AF308" s="18"/>
      <c r="AG308" s="21">
        <f t="shared" si="47"/>
        <v>0</v>
      </c>
    </row>
    <row r="309" spans="1:33" x14ac:dyDescent="0.25">
      <c r="A309" s="14" t="s">
        <v>13</v>
      </c>
      <c r="B309" s="15" t="s">
        <v>14</v>
      </c>
      <c r="C309" s="15" t="s">
        <v>15</v>
      </c>
      <c r="D309" s="15" t="s">
        <v>503</v>
      </c>
      <c r="E309" s="15" t="s">
        <v>578</v>
      </c>
      <c r="F309" s="15">
        <v>10848</v>
      </c>
      <c r="G309" s="16" t="s">
        <v>579</v>
      </c>
      <c r="H309" s="15" t="s">
        <v>39</v>
      </c>
      <c r="I309" s="17">
        <v>5.36</v>
      </c>
      <c r="J309" s="18">
        <v>1</v>
      </c>
      <c r="K309" s="17">
        <v>5.36</v>
      </c>
      <c r="L309" s="18">
        <v>2</v>
      </c>
      <c r="M309" s="17">
        <v>10.72</v>
      </c>
      <c r="N309" s="19"/>
      <c r="O309" s="20">
        <v>0</v>
      </c>
      <c r="P309" s="18"/>
      <c r="Q309" s="21">
        <f t="shared" si="46"/>
        <v>0</v>
      </c>
      <c r="R309" s="18"/>
      <c r="S309" s="21"/>
      <c r="T309" s="18"/>
      <c r="U309" s="21"/>
      <c r="V309" s="18"/>
      <c r="W309" s="21"/>
      <c r="X309" s="18"/>
      <c r="Y309" s="21">
        <f t="shared" si="51"/>
        <v>0</v>
      </c>
      <c r="Z309" s="18"/>
      <c r="AA309" s="21">
        <f t="shared" si="45"/>
        <v>0</v>
      </c>
      <c r="AB309" s="18"/>
      <c r="AC309" s="21">
        <f t="shared" si="48"/>
        <v>0</v>
      </c>
      <c r="AD309" s="18"/>
      <c r="AE309" s="21">
        <f t="shared" si="49"/>
        <v>0</v>
      </c>
      <c r="AF309" s="18"/>
      <c r="AG309" s="21">
        <f t="shared" si="47"/>
        <v>0</v>
      </c>
    </row>
    <row r="310" spans="1:33" x14ac:dyDescent="0.25">
      <c r="A310" s="14" t="s">
        <v>13</v>
      </c>
      <c r="B310" s="15" t="s">
        <v>14</v>
      </c>
      <c r="C310" s="15" t="s">
        <v>15</v>
      </c>
      <c r="D310" s="15" t="s">
        <v>503</v>
      </c>
      <c r="E310" s="15" t="s">
        <v>578</v>
      </c>
      <c r="F310" s="15">
        <v>10848</v>
      </c>
      <c r="G310" s="16" t="s">
        <v>579</v>
      </c>
      <c r="H310" s="15" t="s">
        <v>40</v>
      </c>
      <c r="I310" s="17">
        <v>0.27</v>
      </c>
      <c r="J310" s="18"/>
      <c r="K310" s="17"/>
      <c r="L310" s="18">
        <v>5</v>
      </c>
      <c r="M310" s="17">
        <v>1.35</v>
      </c>
      <c r="N310" s="19"/>
      <c r="O310" s="20">
        <v>0</v>
      </c>
      <c r="P310" s="18">
        <v>20</v>
      </c>
      <c r="Q310" s="21">
        <f t="shared" si="46"/>
        <v>5.4</v>
      </c>
      <c r="R310" s="18"/>
      <c r="S310" s="21"/>
      <c r="T310" s="18"/>
      <c r="U310" s="21"/>
      <c r="V310" s="18"/>
      <c r="W310" s="21"/>
      <c r="X310" s="18"/>
      <c r="Y310" s="21">
        <f t="shared" si="51"/>
        <v>0</v>
      </c>
      <c r="Z310" s="18"/>
      <c r="AA310" s="21">
        <f t="shared" si="45"/>
        <v>0</v>
      </c>
      <c r="AB310" s="18"/>
      <c r="AC310" s="21">
        <f t="shared" si="48"/>
        <v>0</v>
      </c>
      <c r="AD310" s="18"/>
      <c r="AE310" s="21">
        <f t="shared" si="49"/>
        <v>0</v>
      </c>
      <c r="AF310" s="18"/>
      <c r="AG310" s="21">
        <f t="shared" si="47"/>
        <v>0</v>
      </c>
    </row>
    <row r="311" spans="1:33" x14ac:dyDescent="0.25">
      <c r="A311" s="14" t="s">
        <v>13</v>
      </c>
      <c r="B311" s="15" t="s">
        <v>14</v>
      </c>
      <c r="C311" s="15" t="s">
        <v>15</v>
      </c>
      <c r="D311" s="15" t="s">
        <v>503</v>
      </c>
      <c r="E311" s="15" t="s">
        <v>580</v>
      </c>
      <c r="F311" s="15">
        <v>10849</v>
      </c>
      <c r="G311" s="16" t="s">
        <v>581</v>
      </c>
      <c r="H311" s="15" t="s">
        <v>39</v>
      </c>
      <c r="I311" s="17">
        <v>25.75</v>
      </c>
      <c r="J311" s="18">
        <v>2</v>
      </c>
      <c r="K311" s="17">
        <v>51.5</v>
      </c>
      <c r="L311" s="18">
        <v>1</v>
      </c>
      <c r="M311" s="17">
        <v>25.75</v>
      </c>
      <c r="N311" s="19"/>
      <c r="O311" s="20">
        <v>0</v>
      </c>
      <c r="P311" s="18"/>
      <c r="Q311" s="21">
        <f t="shared" si="46"/>
        <v>0</v>
      </c>
      <c r="R311" s="18">
        <v>1</v>
      </c>
      <c r="S311" s="21">
        <v>25.75</v>
      </c>
      <c r="T311" s="18"/>
      <c r="U311" s="21"/>
      <c r="V311" s="18"/>
      <c r="W311" s="21"/>
      <c r="X311" s="18"/>
      <c r="Y311" s="21">
        <f t="shared" si="51"/>
        <v>0</v>
      </c>
      <c r="Z311" s="18"/>
      <c r="AA311" s="21">
        <f t="shared" si="45"/>
        <v>0</v>
      </c>
      <c r="AB311" s="18"/>
      <c r="AC311" s="21">
        <f t="shared" si="48"/>
        <v>0</v>
      </c>
      <c r="AD311" s="18"/>
      <c r="AE311" s="21">
        <f t="shared" si="49"/>
        <v>0</v>
      </c>
      <c r="AF311" s="18"/>
      <c r="AG311" s="21">
        <f t="shared" si="47"/>
        <v>0</v>
      </c>
    </row>
    <row r="312" spans="1:33" x14ac:dyDescent="0.25">
      <c r="A312" s="14" t="s">
        <v>13</v>
      </c>
      <c r="B312" s="15" t="s">
        <v>14</v>
      </c>
      <c r="C312" s="15" t="s">
        <v>15</v>
      </c>
      <c r="D312" s="15" t="s">
        <v>503</v>
      </c>
      <c r="E312" s="26" t="s">
        <v>326</v>
      </c>
      <c r="F312" s="26">
        <v>10856</v>
      </c>
      <c r="G312" s="27" t="s">
        <v>327</v>
      </c>
      <c r="H312" s="26" t="s">
        <v>36</v>
      </c>
      <c r="I312" s="28">
        <v>15.76</v>
      </c>
      <c r="J312" s="18"/>
      <c r="K312" s="17"/>
      <c r="L312" s="18"/>
      <c r="M312" s="17"/>
      <c r="N312" s="19">
        <v>5</v>
      </c>
      <c r="O312" s="20">
        <v>78.8</v>
      </c>
      <c r="P312" s="18">
        <v>75</v>
      </c>
      <c r="Q312" s="21">
        <f t="shared" si="46"/>
        <v>1182</v>
      </c>
      <c r="R312" s="18">
        <v>1</v>
      </c>
      <c r="S312" s="21">
        <v>15.76</v>
      </c>
      <c r="T312" s="18"/>
      <c r="U312" s="21"/>
      <c r="V312" s="18">
        <v>1</v>
      </c>
      <c r="W312" s="21">
        <f>V312*I312</f>
        <v>15.76</v>
      </c>
      <c r="X312" s="18">
        <v>4</v>
      </c>
      <c r="Y312" s="21">
        <f t="shared" si="51"/>
        <v>63.04</v>
      </c>
      <c r="Z312" s="18">
        <v>5</v>
      </c>
      <c r="AA312" s="21">
        <f t="shared" si="45"/>
        <v>78.8</v>
      </c>
      <c r="AB312" s="18">
        <v>22</v>
      </c>
      <c r="AC312" s="21">
        <f t="shared" si="48"/>
        <v>346.71999999999997</v>
      </c>
      <c r="AD312" s="18">
        <v>7</v>
      </c>
      <c r="AE312" s="21">
        <f t="shared" si="49"/>
        <v>110.32</v>
      </c>
      <c r="AF312" s="18">
        <v>5</v>
      </c>
      <c r="AG312" s="21">
        <f t="shared" si="47"/>
        <v>78.8</v>
      </c>
    </row>
    <row r="313" spans="1:33" x14ac:dyDescent="0.25">
      <c r="A313" s="14" t="s">
        <v>13</v>
      </c>
      <c r="B313" s="15" t="s">
        <v>14</v>
      </c>
      <c r="C313" s="15" t="s">
        <v>15</v>
      </c>
      <c r="D313" s="15" t="s">
        <v>503</v>
      </c>
      <c r="E313" s="15" t="s">
        <v>326</v>
      </c>
      <c r="F313" s="15">
        <v>10856</v>
      </c>
      <c r="G313" s="16" t="s">
        <v>327</v>
      </c>
      <c r="H313" s="15" t="s">
        <v>39</v>
      </c>
      <c r="I313" s="17">
        <v>157.6</v>
      </c>
      <c r="J313" s="18">
        <v>7</v>
      </c>
      <c r="K313" s="17">
        <v>1103.2</v>
      </c>
      <c r="L313" s="18">
        <v>2</v>
      </c>
      <c r="M313" s="17">
        <v>315.2</v>
      </c>
      <c r="N313" s="19"/>
      <c r="O313" s="20">
        <v>0</v>
      </c>
      <c r="P313" s="18"/>
      <c r="Q313" s="21">
        <f t="shared" si="46"/>
        <v>0</v>
      </c>
      <c r="R313" s="18">
        <v>5</v>
      </c>
      <c r="S313" s="21">
        <v>788</v>
      </c>
      <c r="T313" s="18">
        <v>3</v>
      </c>
      <c r="U313" s="21">
        <f>I313*T313</f>
        <v>472.79999999999995</v>
      </c>
      <c r="V313" s="18"/>
      <c r="W313" s="21"/>
      <c r="X313" s="18"/>
      <c r="Y313" s="21">
        <f t="shared" si="51"/>
        <v>0</v>
      </c>
      <c r="Z313" s="18">
        <v>6</v>
      </c>
      <c r="AA313" s="21">
        <f t="shared" si="45"/>
        <v>945.59999999999991</v>
      </c>
      <c r="AB313" s="18">
        <v>5</v>
      </c>
      <c r="AC313" s="21">
        <f t="shared" si="48"/>
        <v>788</v>
      </c>
      <c r="AD313" s="18">
        <v>5</v>
      </c>
      <c r="AE313" s="21">
        <f t="shared" si="49"/>
        <v>788</v>
      </c>
      <c r="AF313" s="18">
        <v>10</v>
      </c>
      <c r="AG313" s="21">
        <f t="shared" si="47"/>
        <v>1576</v>
      </c>
    </row>
    <row r="314" spans="1:33" x14ac:dyDescent="0.25">
      <c r="A314" s="14" t="s">
        <v>13</v>
      </c>
      <c r="B314" s="15" t="s">
        <v>14</v>
      </c>
      <c r="C314" s="15" t="s">
        <v>15</v>
      </c>
      <c r="D314" s="15" t="s">
        <v>503</v>
      </c>
      <c r="E314" s="15" t="s">
        <v>328</v>
      </c>
      <c r="F314" s="15">
        <v>10861</v>
      </c>
      <c r="G314" s="16" t="s">
        <v>329</v>
      </c>
      <c r="H314" s="26" t="s">
        <v>55</v>
      </c>
      <c r="I314" s="17">
        <v>241.3</v>
      </c>
      <c r="J314" s="18">
        <v>8</v>
      </c>
      <c r="K314" s="17">
        <v>1930.4</v>
      </c>
      <c r="L314" s="18">
        <v>5</v>
      </c>
      <c r="M314" s="17">
        <v>1206.5</v>
      </c>
      <c r="N314" s="19">
        <v>7</v>
      </c>
      <c r="O314" s="20">
        <v>1689.1000000000001</v>
      </c>
      <c r="P314" s="18">
        <v>9</v>
      </c>
      <c r="Q314" s="21">
        <f t="shared" si="46"/>
        <v>2171.7000000000003</v>
      </c>
      <c r="R314" s="18">
        <v>6</v>
      </c>
      <c r="S314" s="21">
        <v>1447.8000000000002</v>
      </c>
      <c r="T314" s="18">
        <v>19</v>
      </c>
      <c r="U314" s="21">
        <f>I314*T314</f>
        <v>4584.7</v>
      </c>
      <c r="V314" s="18">
        <v>8</v>
      </c>
      <c r="W314" s="21">
        <f>V314*I314</f>
        <v>1930.4</v>
      </c>
      <c r="X314" s="18">
        <v>10</v>
      </c>
      <c r="Y314" s="21">
        <f t="shared" si="51"/>
        <v>2413</v>
      </c>
      <c r="Z314" s="18">
        <v>7</v>
      </c>
      <c r="AA314" s="21">
        <f t="shared" si="45"/>
        <v>1689.1000000000001</v>
      </c>
      <c r="AB314" s="18">
        <v>12</v>
      </c>
      <c r="AC314" s="21">
        <f t="shared" si="48"/>
        <v>2895.6000000000004</v>
      </c>
      <c r="AD314" s="18">
        <v>3</v>
      </c>
      <c r="AE314" s="21">
        <f t="shared" si="49"/>
        <v>723.90000000000009</v>
      </c>
      <c r="AF314" s="18">
        <v>14</v>
      </c>
      <c r="AG314" s="21">
        <f t="shared" si="47"/>
        <v>3378.2000000000003</v>
      </c>
    </row>
    <row r="315" spans="1:33" x14ac:dyDescent="0.25">
      <c r="A315" s="14" t="s">
        <v>13</v>
      </c>
      <c r="B315" s="15" t="s">
        <v>14</v>
      </c>
      <c r="C315" s="15" t="s">
        <v>15</v>
      </c>
      <c r="D315" s="15" t="s">
        <v>503</v>
      </c>
      <c r="E315" s="37" t="s">
        <v>330</v>
      </c>
      <c r="F315" s="15">
        <v>10873</v>
      </c>
      <c r="G315" s="29" t="s">
        <v>331</v>
      </c>
      <c r="H315" s="15" t="s">
        <v>30</v>
      </c>
      <c r="I315" s="17">
        <v>58.44</v>
      </c>
      <c r="J315" s="18"/>
      <c r="K315" s="17"/>
      <c r="L315" s="18"/>
      <c r="M315" s="17"/>
      <c r="N315" s="19"/>
      <c r="O315" s="20">
        <v>0</v>
      </c>
      <c r="P315" s="18"/>
      <c r="Q315" s="21">
        <f t="shared" si="46"/>
        <v>0</v>
      </c>
      <c r="R315" s="18"/>
      <c r="S315" s="21"/>
      <c r="T315" s="18"/>
      <c r="U315" s="21"/>
      <c r="V315" s="18">
        <v>3</v>
      </c>
      <c r="W315" s="21">
        <f>V315*I315</f>
        <v>175.32</v>
      </c>
      <c r="X315" s="18"/>
      <c r="Y315" s="21">
        <f t="shared" si="51"/>
        <v>0</v>
      </c>
      <c r="Z315" s="18"/>
      <c r="AA315" s="21">
        <f t="shared" si="45"/>
        <v>0</v>
      </c>
      <c r="AB315" s="18"/>
      <c r="AC315" s="21">
        <f t="shared" si="48"/>
        <v>0</v>
      </c>
      <c r="AD315" s="18">
        <v>1</v>
      </c>
      <c r="AE315" s="21">
        <f t="shared" si="49"/>
        <v>58.44</v>
      </c>
      <c r="AF315" s="18">
        <v>3</v>
      </c>
      <c r="AG315" s="21">
        <f t="shared" si="47"/>
        <v>175.32</v>
      </c>
    </row>
    <row r="316" spans="1:33" x14ac:dyDescent="0.25">
      <c r="A316" s="14" t="s">
        <v>13</v>
      </c>
      <c r="B316" s="15" t="s">
        <v>14</v>
      </c>
      <c r="C316" s="15" t="s">
        <v>15</v>
      </c>
      <c r="D316" s="15" t="s">
        <v>503</v>
      </c>
      <c r="E316" s="15" t="s">
        <v>332</v>
      </c>
      <c r="F316" s="15">
        <v>10874</v>
      </c>
      <c r="G316" s="16" t="s">
        <v>333</v>
      </c>
      <c r="H316" s="26" t="s">
        <v>30</v>
      </c>
      <c r="I316" s="17">
        <v>11.29</v>
      </c>
      <c r="J316" s="18"/>
      <c r="K316" s="17"/>
      <c r="L316" s="18">
        <v>3</v>
      </c>
      <c r="M316" s="17">
        <v>33.869999999999997</v>
      </c>
      <c r="N316" s="19">
        <v>1</v>
      </c>
      <c r="O316" s="20">
        <v>11.29</v>
      </c>
      <c r="P316" s="18">
        <v>3</v>
      </c>
      <c r="Q316" s="21">
        <f t="shared" si="46"/>
        <v>33.869999999999997</v>
      </c>
      <c r="R316" s="18">
        <v>3</v>
      </c>
      <c r="S316" s="21">
        <v>33.869999999999997</v>
      </c>
      <c r="T316" s="18">
        <v>6</v>
      </c>
      <c r="U316" s="21">
        <f t="shared" ref="U316:U324" si="52">I316*T316</f>
        <v>67.739999999999995</v>
      </c>
      <c r="V316" s="18"/>
      <c r="W316" s="21"/>
      <c r="X316" s="18">
        <v>6</v>
      </c>
      <c r="Y316" s="21">
        <f t="shared" si="51"/>
        <v>67.739999999999995</v>
      </c>
      <c r="Z316" s="18">
        <v>5</v>
      </c>
      <c r="AA316" s="21">
        <f t="shared" si="45"/>
        <v>56.449999999999996</v>
      </c>
      <c r="AB316" s="18">
        <v>4</v>
      </c>
      <c r="AC316" s="21">
        <f t="shared" si="48"/>
        <v>45.16</v>
      </c>
      <c r="AD316" s="18">
        <v>6</v>
      </c>
      <c r="AE316" s="21">
        <f t="shared" si="49"/>
        <v>67.739999999999995</v>
      </c>
      <c r="AF316" s="18">
        <v>5</v>
      </c>
      <c r="AG316" s="21">
        <f t="shared" si="47"/>
        <v>56.449999999999996</v>
      </c>
    </row>
    <row r="317" spans="1:33" x14ac:dyDescent="0.25">
      <c r="A317" s="14" t="s">
        <v>13</v>
      </c>
      <c r="B317" s="15" t="s">
        <v>14</v>
      </c>
      <c r="C317" s="15" t="s">
        <v>15</v>
      </c>
      <c r="D317" s="15" t="s">
        <v>503</v>
      </c>
      <c r="E317" s="15" t="s">
        <v>413</v>
      </c>
      <c r="F317" s="15">
        <v>10881</v>
      </c>
      <c r="G317" s="16" t="s">
        <v>334</v>
      </c>
      <c r="H317" s="15" t="s">
        <v>30</v>
      </c>
      <c r="I317" s="17">
        <v>106.55</v>
      </c>
      <c r="J317" s="18">
        <v>2</v>
      </c>
      <c r="K317" s="17">
        <v>213.1</v>
      </c>
      <c r="L317" s="18"/>
      <c r="M317" s="17"/>
      <c r="N317" s="19"/>
      <c r="O317" s="20">
        <v>0</v>
      </c>
      <c r="P317" s="18">
        <v>1</v>
      </c>
      <c r="Q317" s="21">
        <f t="shared" si="46"/>
        <v>106.55</v>
      </c>
      <c r="R317" s="18"/>
      <c r="S317" s="21"/>
      <c r="T317" s="18">
        <v>1</v>
      </c>
      <c r="U317" s="21">
        <f t="shared" si="52"/>
        <v>106.55</v>
      </c>
      <c r="V317" s="18">
        <v>2</v>
      </c>
      <c r="W317" s="21">
        <f>V317*I317</f>
        <v>213.1</v>
      </c>
      <c r="X317" s="18">
        <v>4</v>
      </c>
      <c r="Y317" s="21">
        <f t="shared" si="51"/>
        <v>426.2</v>
      </c>
      <c r="Z317" s="18">
        <v>3</v>
      </c>
      <c r="AA317" s="21">
        <f t="shared" si="45"/>
        <v>319.64999999999998</v>
      </c>
      <c r="AB317" s="18"/>
      <c r="AC317" s="21">
        <f t="shared" si="48"/>
        <v>0</v>
      </c>
      <c r="AD317" s="18"/>
      <c r="AE317" s="21">
        <f t="shared" si="49"/>
        <v>0</v>
      </c>
      <c r="AF317" s="18">
        <v>1</v>
      </c>
      <c r="AG317" s="21">
        <f t="shared" si="47"/>
        <v>106.55</v>
      </c>
    </row>
    <row r="318" spans="1:33" x14ac:dyDescent="0.25">
      <c r="A318" s="14" t="s">
        <v>13</v>
      </c>
      <c r="B318" s="15" t="s">
        <v>14</v>
      </c>
      <c r="C318" s="15" t="s">
        <v>15</v>
      </c>
      <c r="D318" s="15" t="s">
        <v>503</v>
      </c>
      <c r="E318" s="15" t="s">
        <v>413</v>
      </c>
      <c r="F318" s="15">
        <v>10891</v>
      </c>
      <c r="G318" s="16" t="s">
        <v>335</v>
      </c>
      <c r="H318" s="26" t="s">
        <v>484</v>
      </c>
      <c r="I318" s="17">
        <v>49.2</v>
      </c>
      <c r="J318" s="18">
        <v>4</v>
      </c>
      <c r="K318" s="17">
        <v>196.8</v>
      </c>
      <c r="L318" s="18"/>
      <c r="M318" s="17"/>
      <c r="N318" s="19">
        <v>2</v>
      </c>
      <c r="O318" s="20">
        <v>98.4</v>
      </c>
      <c r="P318" s="18">
        <v>4</v>
      </c>
      <c r="Q318" s="21">
        <f t="shared" si="46"/>
        <v>196.8</v>
      </c>
      <c r="R318" s="18">
        <v>12</v>
      </c>
      <c r="S318" s="21">
        <v>590.40000000000009</v>
      </c>
      <c r="T318" s="18">
        <v>4</v>
      </c>
      <c r="U318" s="21">
        <f t="shared" si="52"/>
        <v>196.8</v>
      </c>
      <c r="V318" s="18">
        <v>2</v>
      </c>
      <c r="W318" s="21">
        <f>V318*I318</f>
        <v>98.4</v>
      </c>
      <c r="X318" s="18">
        <v>3</v>
      </c>
      <c r="Y318" s="21">
        <f t="shared" si="51"/>
        <v>147.60000000000002</v>
      </c>
      <c r="Z318" s="18">
        <v>5</v>
      </c>
      <c r="AA318" s="21">
        <f t="shared" si="45"/>
        <v>246</v>
      </c>
      <c r="AB318" s="18">
        <v>3</v>
      </c>
      <c r="AC318" s="21">
        <f t="shared" si="48"/>
        <v>147.60000000000002</v>
      </c>
      <c r="AD318" s="18">
        <v>3</v>
      </c>
      <c r="AE318" s="21">
        <f t="shared" si="49"/>
        <v>147.60000000000002</v>
      </c>
      <c r="AF318" s="18">
        <v>5</v>
      </c>
      <c r="AG318" s="21">
        <f t="shared" si="47"/>
        <v>246</v>
      </c>
    </row>
    <row r="319" spans="1:33" x14ac:dyDescent="0.25">
      <c r="A319" s="14" t="s">
        <v>13</v>
      </c>
      <c r="B319" s="15" t="s">
        <v>14</v>
      </c>
      <c r="C319" s="15" t="s">
        <v>15</v>
      </c>
      <c r="D319" s="15" t="s">
        <v>503</v>
      </c>
      <c r="E319" s="15" t="s">
        <v>337</v>
      </c>
      <c r="F319" s="15">
        <v>10899</v>
      </c>
      <c r="G319" s="16" t="s">
        <v>338</v>
      </c>
      <c r="H319" s="15" t="s">
        <v>30</v>
      </c>
      <c r="I319" s="17">
        <v>219.7</v>
      </c>
      <c r="J319" s="18">
        <v>2</v>
      </c>
      <c r="K319" s="17">
        <v>439.4</v>
      </c>
      <c r="L319" s="18">
        <v>5</v>
      </c>
      <c r="M319" s="17">
        <v>1098.5</v>
      </c>
      <c r="N319" s="19"/>
      <c r="O319" s="20">
        <v>0</v>
      </c>
      <c r="P319" s="18">
        <v>1</v>
      </c>
      <c r="Q319" s="21">
        <f t="shared" si="46"/>
        <v>219.7</v>
      </c>
      <c r="R319" s="18"/>
      <c r="S319" s="21"/>
      <c r="T319" s="18">
        <v>4</v>
      </c>
      <c r="U319" s="21">
        <f t="shared" si="52"/>
        <v>878.8</v>
      </c>
      <c r="V319" s="18">
        <v>4</v>
      </c>
      <c r="W319" s="21">
        <f>V319*I319</f>
        <v>878.8</v>
      </c>
      <c r="X319" s="18">
        <v>5</v>
      </c>
      <c r="Y319" s="21">
        <f t="shared" si="51"/>
        <v>1098.5</v>
      </c>
      <c r="Z319" s="18">
        <v>2</v>
      </c>
      <c r="AA319" s="21">
        <f t="shared" si="45"/>
        <v>439.4</v>
      </c>
      <c r="AB319" s="18"/>
      <c r="AC319" s="21">
        <f t="shared" si="48"/>
        <v>0</v>
      </c>
      <c r="AD319" s="18">
        <v>5</v>
      </c>
      <c r="AE319" s="21">
        <f t="shared" si="49"/>
        <v>1098.5</v>
      </c>
      <c r="AF319" s="18">
        <v>11</v>
      </c>
      <c r="AG319" s="21">
        <f t="shared" si="47"/>
        <v>2416.6999999999998</v>
      </c>
    </row>
    <row r="320" spans="1:33" x14ac:dyDescent="0.25">
      <c r="A320" s="14" t="s">
        <v>13</v>
      </c>
      <c r="B320" s="15" t="s">
        <v>14</v>
      </c>
      <c r="C320" s="15" t="s">
        <v>15</v>
      </c>
      <c r="D320" s="15" t="s">
        <v>503</v>
      </c>
      <c r="E320" s="15" t="s">
        <v>413</v>
      </c>
      <c r="F320" s="15">
        <v>10945</v>
      </c>
      <c r="G320" s="16" t="s">
        <v>339</v>
      </c>
      <c r="H320" s="26" t="s">
        <v>12</v>
      </c>
      <c r="I320" s="17">
        <v>95.66</v>
      </c>
      <c r="J320" s="18">
        <v>34</v>
      </c>
      <c r="K320" s="17">
        <v>3252.44</v>
      </c>
      <c r="L320" s="18">
        <v>18</v>
      </c>
      <c r="M320" s="17">
        <v>1721.8799999999999</v>
      </c>
      <c r="N320" s="19">
        <v>36</v>
      </c>
      <c r="O320" s="20">
        <v>3443.7599999999998</v>
      </c>
      <c r="P320" s="18">
        <v>28</v>
      </c>
      <c r="Q320" s="21">
        <f t="shared" si="46"/>
        <v>2678.48</v>
      </c>
      <c r="R320" s="18">
        <v>26</v>
      </c>
      <c r="S320" s="21">
        <v>2487.16</v>
      </c>
      <c r="T320" s="18">
        <v>32</v>
      </c>
      <c r="U320" s="21">
        <f t="shared" si="52"/>
        <v>3061.12</v>
      </c>
      <c r="V320" s="18">
        <v>42</v>
      </c>
      <c r="W320" s="21">
        <f>V320*I320</f>
        <v>4017.72</v>
      </c>
      <c r="X320" s="18">
        <v>23</v>
      </c>
      <c r="Y320" s="21">
        <f t="shared" si="51"/>
        <v>2200.1799999999998</v>
      </c>
      <c r="Z320" s="18">
        <v>36</v>
      </c>
      <c r="AA320" s="21">
        <f t="shared" si="45"/>
        <v>3443.7599999999998</v>
      </c>
      <c r="AB320" s="18">
        <v>38</v>
      </c>
      <c r="AC320" s="21">
        <f t="shared" si="48"/>
        <v>3635.08</v>
      </c>
      <c r="AD320" s="18">
        <v>38</v>
      </c>
      <c r="AE320" s="21">
        <f t="shared" si="49"/>
        <v>3635.08</v>
      </c>
      <c r="AF320" s="18">
        <v>29</v>
      </c>
      <c r="AG320" s="21">
        <f t="shared" si="47"/>
        <v>2774.14</v>
      </c>
    </row>
    <row r="321" spans="1:33" x14ac:dyDescent="0.25">
      <c r="A321" s="14" t="s">
        <v>13</v>
      </c>
      <c r="B321" s="15" t="s">
        <v>14</v>
      </c>
      <c r="C321" s="15" t="s">
        <v>15</v>
      </c>
      <c r="D321" s="15" t="s">
        <v>503</v>
      </c>
      <c r="E321" s="15" t="s">
        <v>582</v>
      </c>
      <c r="F321" s="15">
        <v>10973</v>
      </c>
      <c r="G321" s="16" t="s">
        <v>583</v>
      </c>
      <c r="H321" s="26" t="s">
        <v>584</v>
      </c>
      <c r="I321" s="17">
        <v>544.25</v>
      </c>
      <c r="J321" s="18"/>
      <c r="K321" s="17"/>
      <c r="L321" s="18"/>
      <c r="M321" s="17"/>
      <c r="N321" s="19"/>
      <c r="O321" s="20"/>
      <c r="P321" s="18"/>
      <c r="Q321" s="21">
        <f t="shared" si="46"/>
        <v>0</v>
      </c>
      <c r="R321" s="18"/>
      <c r="S321" s="21"/>
      <c r="T321" s="18"/>
      <c r="U321" s="21"/>
      <c r="V321" s="18"/>
      <c r="W321" s="21"/>
      <c r="X321" s="18"/>
      <c r="Y321" s="21"/>
      <c r="Z321" s="18"/>
      <c r="AA321" s="21"/>
      <c r="AB321" s="18"/>
      <c r="AC321" s="21"/>
      <c r="AD321" s="18"/>
      <c r="AE321" s="21"/>
      <c r="AF321" s="18">
        <v>1</v>
      </c>
      <c r="AG321" s="21">
        <f t="shared" si="47"/>
        <v>544.25</v>
      </c>
    </row>
    <row r="322" spans="1:33" x14ac:dyDescent="0.25">
      <c r="A322" s="14" t="s">
        <v>13</v>
      </c>
      <c r="B322" s="15" t="s">
        <v>14</v>
      </c>
      <c r="C322" s="15" t="s">
        <v>15</v>
      </c>
      <c r="D322" s="15" t="s">
        <v>503</v>
      </c>
      <c r="E322" s="15" t="s">
        <v>341</v>
      </c>
      <c r="F322" s="15">
        <v>10976</v>
      </c>
      <c r="G322" s="16" t="s">
        <v>342</v>
      </c>
      <c r="H322" s="15" t="s">
        <v>39</v>
      </c>
      <c r="I322" s="17">
        <v>5.6</v>
      </c>
      <c r="J322" s="18">
        <v>34</v>
      </c>
      <c r="K322" s="17">
        <v>190.39999999999998</v>
      </c>
      <c r="L322" s="18">
        <v>21</v>
      </c>
      <c r="M322" s="17">
        <v>117.6</v>
      </c>
      <c r="N322" s="19"/>
      <c r="O322" s="20">
        <v>0</v>
      </c>
      <c r="P322" s="18"/>
      <c r="Q322" s="21">
        <f t="shared" si="46"/>
        <v>0</v>
      </c>
      <c r="R322" s="18">
        <v>8</v>
      </c>
      <c r="S322" s="21">
        <v>44.8</v>
      </c>
      <c r="T322" s="18">
        <v>8</v>
      </c>
      <c r="U322" s="21">
        <f t="shared" si="52"/>
        <v>44.8</v>
      </c>
      <c r="V322" s="18"/>
      <c r="W322" s="21"/>
      <c r="X322" s="18"/>
      <c r="Y322" s="21">
        <f t="shared" si="51"/>
        <v>0</v>
      </c>
      <c r="Z322" s="18"/>
      <c r="AA322" s="21">
        <f t="shared" si="45"/>
        <v>0</v>
      </c>
      <c r="AB322" s="18"/>
      <c r="AC322" s="21">
        <f t="shared" si="48"/>
        <v>0</v>
      </c>
      <c r="AD322" s="18"/>
      <c r="AE322" s="21">
        <f t="shared" si="49"/>
        <v>0</v>
      </c>
      <c r="AF322" s="18"/>
      <c r="AG322" s="21">
        <f t="shared" si="47"/>
        <v>0</v>
      </c>
    </row>
    <row r="323" spans="1:33" x14ac:dyDescent="0.25">
      <c r="A323" s="14" t="s">
        <v>13</v>
      </c>
      <c r="B323" s="15" t="s">
        <v>14</v>
      </c>
      <c r="C323" s="15" t="s">
        <v>15</v>
      </c>
      <c r="D323" s="15" t="s">
        <v>503</v>
      </c>
      <c r="E323" s="15" t="s">
        <v>341</v>
      </c>
      <c r="F323" s="15">
        <v>10976</v>
      </c>
      <c r="G323" s="16" t="s">
        <v>342</v>
      </c>
      <c r="H323" s="15" t="s">
        <v>40</v>
      </c>
      <c r="I323" s="17">
        <v>0.28000000000000003</v>
      </c>
      <c r="J323" s="18">
        <v>5</v>
      </c>
      <c r="K323" s="17">
        <v>1.4000000000000001</v>
      </c>
      <c r="L323" s="18">
        <v>100</v>
      </c>
      <c r="M323" s="17">
        <v>28.000000000000004</v>
      </c>
      <c r="N323" s="19">
        <v>763</v>
      </c>
      <c r="O323" s="20">
        <v>213.64000000000001</v>
      </c>
      <c r="P323" s="18">
        <v>541</v>
      </c>
      <c r="Q323" s="21">
        <f t="shared" si="46"/>
        <v>151.48000000000002</v>
      </c>
      <c r="R323" s="18">
        <v>77</v>
      </c>
      <c r="S323" s="21">
        <v>21.560000000000002</v>
      </c>
      <c r="T323" s="18">
        <v>317</v>
      </c>
      <c r="U323" s="21">
        <f t="shared" si="52"/>
        <v>88.76</v>
      </c>
      <c r="V323" s="18">
        <v>623</v>
      </c>
      <c r="W323" s="21">
        <f>V323*I323</f>
        <v>174.44000000000003</v>
      </c>
      <c r="X323" s="18">
        <v>498</v>
      </c>
      <c r="Y323" s="21">
        <f t="shared" si="51"/>
        <v>139.44000000000003</v>
      </c>
      <c r="Z323" s="18">
        <v>516</v>
      </c>
      <c r="AA323" s="21">
        <f t="shared" si="45"/>
        <v>144.48000000000002</v>
      </c>
      <c r="AB323" s="18">
        <v>571</v>
      </c>
      <c r="AC323" s="21">
        <f t="shared" si="48"/>
        <v>159.88000000000002</v>
      </c>
      <c r="AD323" s="18">
        <v>381</v>
      </c>
      <c r="AE323" s="21">
        <f t="shared" si="49"/>
        <v>106.68</v>
      </c>
      <c r="AF323" s="18">
        <v>591</v>
      </c>
      <c r="AG323" s="21">
        <f t="shared" si="47"/>
        <v>165.48000000000002</v>
      </c>
    </row>
    <row r="324" spans="1:33" x14ac:dyDescent="0.25">
      <c r="A324" s="14" t="s">
        <v>13</v>
      </c>
      <c r="B324" s="15" t="s">
        <v>14</v>
      </c>
      <c r="C324" s="15" t="s">
        <v>15</v>
      </c>
      <c r="D324" s="15" t="s">
        <v>503</v>
      </c>
      <c r="E324" s="15" t="s">
        <v>413</v>
      </c>
      <c r="F324" s="15">
        <v>10980</v>
      </c>
      <c r="G324" s="16" t="s">
        <v>343</v>
      </c>
      <c r="H324" s="26" t="s">
        <v>30</v>
      </c>
      <c r="I324" s="17">
        <v>556.54999999999995</v>
      </c>
      <c r="J324" s="18">
        <v>3</v>
      </c>
      <c r="K324" s="17">
        <v>1669.6499999999999</v>
      </c>
      <c r="L324" s="18">
        <v>10</v>
      </c>
      <c r="M324" s="17">
        <v>5565.5</v>
      </c>
      <c r="N324" s="19">
        <v>6</v>
      </c>
      <c r="O324" s="20">
        <v>3339.2999999999997</v>
      </c>
      <c r="P324" s="18">
        <v>2</v>
      </c>
      <c r="Q324" s="21">
        <f t="shared" si="46"/>
        <v>1113.0999999999999</v>
      </c>
      <c r="R324" s="18">
        <v>12</v>
      </c>
      <c r="S324" s="21">
        <v>6678.5999999999995</v>
      </c>
      <c r="T324" s="18">
        <v>15</v>
      </c>
      <c r="U324" s="21">
        <f t="shared" si="52"/>
        <v>8348.25</v>
      </c>
      <c r="V324" s="18">
        <v>8</v>
      </c>
      <c r="W324" s="21">
        <f>V324*I324</f>
        <v>4452.3999999999996</v>
      </c>
      <c r="X324" s="18">
        <v>14</v>
      </c>
      <c r="Y324" s="21">
        <f t="shared" si="51"/>
        <v>7791.6999999999989</v>
      </c>
      <c r="Z324" s="18">
        <v>7</v>
      </c>
      <c r="AA324" s="21">
        <f t="shared" ref="AA324:AA349" si="53">Z324*I324</f>
        <v>3895.8499999999995</v>
      </c>
      <c r="AB324" s="18">
        <v>4</v>
      </c>
      <c r="AC324" s="21">
        <f t="shared" si="48"/>
        <v>2226.1999999999998</v>
      </c>
      <c r="AD324" s="18">
        <v>4</v>
      </c>
      <c r="AE324" s="21">
        <f t="shared" si="49"/>
        <v>2226.1999999999998</v>
      </c>
      <c r="AF324" s="18">
        <v>9</v>
      </c>
      <c r="AG324" s="21">
        <f t="shared" si="47"/>
        <v>5008.95</v>
      </c>
    </row>
    <row r="325" spans="1:33" x14ac:dyDescent="0.25">
      <c r="A325" s="14" t="s">
        <v>13</v>
      </c>
      <c r="B325" s="15" t="s">
        <v>14</v>
      </c>
      <c r="C325" s="15" t="s">
        <v>15</v>
      </c>
      <c r="D325" s="15" t="s">
        <v>503</v>
      </c>
      <c r="E325" s="15" t="s">
        <v>585</v>
      </c>
      <c r="F325" s="15">
        <v>10983</v>
      </c>
      <c r="G325" s="16" t="s">
        <v>586</v>
      </c>
      <c r="H325" s="15" t="s">
        <v>66</v>
      </c>
      <c r="I325" s="17">
        <v>1793.8</v>
      </c>
      <c r="J325" s="18">
        <v>1</v>
      </c>
      <c r="K325" s="17">
        <v>1793.8</v>
      </c>
      <c r="L325" s="18"/>
      <c r="M325" s="17"/>
      <c r="N325" s="19"/>
      <c r="O325" s="20">
        <v>0</v>
      </c>
      <c r="P325" s="18"/>
      <c r="Q325" s="21">
        <f t="shared" si="46"/>
        <v>0</v>
      </c>
      <c r="R325" s="18"/>
      <c r="S325" s="21"/>
      <c r="T325" s="18"/>
      <c r="U325" s="21"/>
      <c r="V325" s="18"/>
      <c r="W325" s="21"/>
      <c r="X325" s="18"/>
      <c r="Y325" s="21">
        <f t="shared" si="51"/>
        <v>0</v>
      </c>
      <c r="Z325" s="18"/>
      <c r="AA325" s="21">
        <f t="shared" si="53"/>
        <v>0</v>
      </c>
      <c r="AB325" s="18"/>
      <c r="AC325" s="21">
        <f t="shared" si="48"/>
        <v>0</v>
      </c>
      <c r="AD325" s="18"/>
      <c r="AE325" s="21">
        <f t="shared" si="49"/>
        <v>0</v>
      </c>
      <c r="AF325" s="18"/>
      <c r="AG325" s="21">
        <f t="shared" si="47"/>
        <v>0</v>
      </c>
    </row>
    <row r="326" spans="1:33" x14ac:dyDescent="0.25">
      <c r="A326" s="14" t="s">
        <v>13</v>
      </c>
      <c r="B326" s="15" t="s">
        <v>14</v>
      </c>
      <c r="C326" s="15" t="s">
        <v>15</v>
      </c>
      <c r="D326" s="15" t="s">
        <v>503</v>
      </c>
      <c r="E326" s="15" t="s">
        <v>344</v>
      </c>
      <c r="F326" s="15">
        <v>11006</v>
      </c>
      <c r="G326" s="16" t="s">
        <v>345</v>
      </c>
      <c r="H326" s="15" t="s">
        <v>346</v>
      </c>
      <c r="I326" s="17">
        <v>1.67</v>
      </c>
      <c r="J326" s="18"/>
      <c r="K326" s="17"/>
      <c r="L326" s="18">
        <v>24</v>
      </c>
      <c r="M326" s="17">
        <v>40.020000000000003</v>
      </c>
      <c r="N326" s="19">
        <v>36</v>
      </c>
      <c r="O326" s="20">
        <v>60.03</v>
      </c>
      <c r="P326" s="18">
        <v>35</v>
      </c>
      <c r="Q326" s="21">
        <f t="shared" si="46"/>
        <v>58.449999999999996</v>
      </c>
      <c r="R326" s="18"/>
      <c r="S326" s="21"/>
      <c r="T326" s="18">
        <v>4</v>
      </c>
      <c r="U326" s="21">
        <v>6.68</v>
      </c>
      <c r="V326" s="18"/>
      <c r="W326" s="21"/>
      <c r="X326" s="18">
        <v>2</v>
      </c>
      <c r="Y326" s="21">
        <f t="shared" si="51"/>
        <v>3.34</v>
      </c>
      <c r="Z326" s="18">
        <v>2</v>
      </c>
      <c r="AA326" s="21">
        <f t="shared" si="53"/>
        <v>3.34</v>
      </c>
      <c r="AB326" s="18">
        <v>12</v>
      </c>
      <c r="AC326" s="21">
        <f t="shared" si="48"/>
        <v>20.04</v>
      </c>
      <c r="AD326" s="18"/>
      <c r="AE326" s="21">
        <f t="shared" si="49"/>
        <v>0</v>
      </c>
      <c r="AF326" s="18">
        <v>5</v>
      </c>
      <c r="AG326" s="21">
        <f t="shared" si="47"/>
        <v>8.35</v>
      </c>
    </row>
    <row r="327" spans="1:33" x14ac:dyDescent="0.25">
      <c r="A327" s="14" t="s">
        <v>13</v>
      </c>
      <c r="B327" s="15" t="s">
        <v>14</v>
      </c>
      <c r="C327" s="15" t="s">
        <v>15</v>
      </c>
      <c r="D327" s="15" t="s">
        <v>503</v>
      </c>
      <c r="E327" s="15" t="s">
        <v>344</v>
      </c>
      <c r="F327" s="15">
        <v>11006</v>
      </c>
      <c r="G327" s="16" t="s">
        <v>345</v>
      </c>
      <c r="H327" s="15" t="s">
        <v>12</v>
      </c>
      <c r="I327" s="17">
        <v>20.010000000000002</v>
      </c>
      <c r="J327" s="18">
        <v>3</v>
      </c>
      <c r="K327" s="17">
        <v>60.03</v>
      </c>
      <c r="L327" s="18">
        <v>3</v>
      </c>
      <c r="M327" s="17">
        <v>60.03</v>
      </c>
      <c r="N327" s="19"/>
      <c r="O327" s="20">
        <v>0</v>
      </c>
      <c r="P327" s="18"/>
      <c r="Q327" s="21">
        <f t="shared" si="46"/>
        <v>0</v>
      </c>
      <c r="R327" s="18">
        <v>2</v>
      </c>
      <c r="S327" s="21">
        <v>40.020000000000003</v>
      </c>
      <c r="T327" s="18">
        <v>3</v>
      </c>
      <c r="U327" s="21">
        <f>I327*T327</f>
        <v>60.03</v>
      </c>
      <c r="V327" s="18">
        <v>2</v>
      </c>
      <c r="W327" s="21">
        <f>V327*I327</f>
        <v>40.020000000000003</v>
      </c>
      <c r="X327" s="18"/>
      <c r="Y327" s="21">
        <f t="shared" si="51"/>
        <v>0</v>
      </c>
      <c r="Z327" s="18">
        <v>2</v>
      </c>
      <c r="AA327" s="21">
        <f t="shared" si="53"/>
        <v>40.020000000000003</v>
      </c>
      <c r="AB327" s="18">
        <v>3</v>
      </c>
      <c r="AC327" s="21">
        <f t="shared" si="48"/>
        <v>60.03</v>
      </c>
      <c r="AD327" s="18"/>
      <c r="AE327" s="21">
        <f t="shared" si="49"/>
        <v>0</v>
      </c>
      <c r="AF327" s="18">
        <v>2</v>
      </c>
      <c r="AG327" s="21">
        <f t="shared" si="47"/>
        <v>40.020000000000003</v>
      </c>
    </row>
    <row r="328" spans="1:33" x14ac:dyDescent="0.25">
      <c r="A328" s="14" t="s">
        <v>13</v>
      </c>
      <c r="B328" s="15" t="s">
        <v>14</v>
      </c>
      <c r="C328" s="15" t="s">
        <v>15</v>
      </c>
      <c r="D328" s="15" t="s">
        <v>503</v>
      </c>
      <c r="E328" s="15" t="s">
        <v>413</v>
      </c>
      <c r="F328" s="15">
        <v>11025</v>
      </c>
      <c r="G328" s="16" t="s">
        <v>347</v>
      </c>
      <c r="H328" s="26" t="s">
        <v>12</v>
      </c>
      <c r="I328" s="17">
        <v>775.15</v>
      </c>
      <c r="J328" s="18">
        <v>3</v>
      </c>
      <c r="K328" s="17">
        <v>2325.4499999999998</v>
      </c>
      <c r="L328" s="18">
        <v>1</v>
      </c>
      <c r="M328" s="17">
        <v>775.15</v>
      </c>
      <c r="N328" s="19">
        <v>2</v>
      </c>
      <c r="O328" s="20">
        <v>1550.3</v>
      </c>
      <c r="P328" s="18">
        <v>2</v>
      </c>
      <c r="Q328" s="21">
        <f t="shared" si="46"/>
        <v>1550.3</v>
      </c>
      <c r="R328" s="18">
        <v>1</v>
      </c>
      <c r="S328" s="21">
        <v>775.15</v>
      </c>
      <c r="T328" s="18">
        <v>1</v>
      </c>
      <c r="U328" s="21">
        <f>I328*T328</f>
        <v>775.15</v>
      </c>
      <c r="V328" s="18">
        <v>2</v>
      </c>
      <c r="W328" s="21">
        <f>V328*I328</f>
        <v>1550.3</v>
      </c>
      <c r="X328" s="18">
        <v>1</v>
      </c>
      <c r="Y328" s="21">
        <f t="shared" si="51"/>
        <v>775.15</v>
      </c>
      <c r="Z328" s="18">
        <v>1</v>
      </c>
      <c r="AA328" s="21">
        <f t="shared" si="53"/>
        <v>775.15</v>
      </c>
      <c r="AB328" s="18">
        <v>2</v>
      </c>
      <c r="AC328" s="21">
        <f t="shared" si="48"/>
        <v>1550.3</v>
      </c>
      <c r="AD328" s="18">
        <v>1</v>
      </c>
      <c r="AE328" s="21">
        <f t="shared" si="49"/>
        <v>775.15</v>
      </c>
      <c r="AF328" s="18">
        <v>4</v>
      </c>
      <c r="AG328" s="21">
        <f t="shared" si="47"/>
        <v>3100.6</v>
      </c>
    </row>
    <row r="329" spans="1:33" x14ac:dyDescent="0.25">
      <c r="A329" s="14" t="s">
        <v>13</v>
      </c>
      <c r="B329" s="15" t="s">
        <v>14</v>
      </c>
      <c r="C329" s="15" t="s">
        <v>15</v>
      </c>
      <c r="D329" s="15" t="s">
        <v>503</v>
      </c>
      <c r="E329" s="15" t="s">
        <v>348</v>
      </c>
      <c r="F329" s="15">
        <v>11094</v>
      </c>
      <c r="G329" s="16" t="s">
        <v>349</v>
      </c>
      <c r="H329" s="15" t="s">
        <v>39</v>
      </c>
      <c r="I329" s="17">
        <v>215.51</v>
      </c>
      <c r="J329" s="18">
        <v>27</v>
      </c>
      <c r="K329" s="17">
        <v>5818.7699999999995</v>
      </c>
      <c r="L329" s="18"/>
      <c r="M329" s="17"/>
      <c r="N329" s="19"/>
      <c r="O329" s="20">
        <v>0</v>
      </c>
      <c r="P329" s="18">
        <v>8</v>
      </c>
      <c r="Q329" s="21">
        <f t="shared" si="46"/>
        <v>1724.08</v>
      </c>
      <c r="R329" s="18"/>
      <c r="S329" s="21"/>
      <c r="T329" s="18">
        <v>2</v>
      </c>
      <c r="U329" s="21">
        <f>I329*T329</f>
        <v>431.02</v>
      </c>
      <c r="V329" s="18"/>
      <c r="W329" s="21"/>
      <c r="X329" s="18">
        <v>3</v>
      </c>
      <c r="Y329" s="21">
        <f t="shared" si="51"/>
        <v>646.53</v>
      </c>
      <c r="Z329" s="18"/>
      <c r="AA329" s="21">
        <f t="shared" si="53"/>
        <v>0</v>
      </c>
      <c r="AB329" s="18"/>
      <c r="AC329" s="21">
        <f t="shared" si="48"/>
        <v>0</v>
      </c>
      <c r="AD329" s="18"/>
      <c r="AE329" s="21">
        <f t="shared" si="49"/>
        <v>0</v>
      </c>
      <c r="AF329" s="18"/>
      <c r="AG329" s="21">
        <f t="shared" si="47"/>
        <v>0</v>
      </c>
    </row>
    <row r="330" spans="1:33" x14ac:dyDescent="0.25">
      <c r="A330" s="14" t="s">
        <v>13</v>
      </c>
      <c r="B330" s="15" t="s">
        <v>14</v>
      </c>
      <c r="C330" s="15" t="s">
        <v>15</v>
      </c>
      <c r="D330" s="15" t="s">
        <v>503</v>
      </c>
      <c r="E330" s="15" t="s">
        <v>348</v>
      </c>
      <c r="F330" s="15">
        <v>11094</v>
      </c>
      <c r="G330" s="16" t="s">
        <v>349</v>
      </c>
      <c r="H330" s="15" t="s">
        <v>40</v>
      </c>
      <c r="I330" s="17">
        <v>107.76</v>
      </c>
      <c r="J330" s="18">
        <v>2</v>
      </c>
      <c r="K330" s="17">
        <v>215.52</v>
      </c>
      <c r="L330" s="18">
        <v>3</v>
      </c>
      <c r="M330" s="17">
        <v>323.28000000000003</v>
      </c>
      <c r="N330" s="19">
        <v>26</v>
      </c>
      <c r="O330" s="20">
        <v>2801.76</v>
      </c>
      <c r="P330" s="18">
        <v>34</v>
      </c>
      <c r="Q330" s="21">
        <f t="shared" si="46"/>
        <v>3663.84</v>
      </c>
      <c r="R330" s="18">
        <v>18</v>
      </c>
      <c r="S330" s="21">
        <v>1939.68</v>
      </c>
      <c r="T330" s="18">
        <v>12</v>
      </c>
      <c r="U330" s="21">
        <f>I330*T330</f>
        <v>1293.1200000000001</v>
      </c>
      <c r="V330" s="18">
        <v>8</v>
      </c>
      <c r="W330" s="21">
        <f>V330*I330</f>
        <v>862.08</v>
      </c>
      <c r="X330" s="18">
        <v>42</v>
      </c>
      <c r="Y330" s="21">
        <f t="shared" si="51"/>
        <v>4525.92</v>
      </c>
      <c r="Z330" s="18">
        <v>39</v>
      </c>
      <c r="AA330" s="21">
        <f t="shared" si="53"/>
        <v>4202.6400000000003</v>
      </c>
      <c r="AB330" s="18">
        <v>64</v>
      </c>
      <c r="AC330" s="21">
        <f t="shared" si="48"/>
        <v>6896.64</v>
      </c>
      <c r="AD330" s="18">
        <v>48</v>
      </c>
      <c r="AE330" s="21">
        <f t="shared" si="49"/>
        <v>5172.4800000000005</v>
      </c>
      <c r="AF330" s="18">
        <v>6</v>
      </c>
      <c r="AG330" s="21">
        <f t="shared" si="47"/>
        <v>646.56000000000006</v>
      </c>
    </row>
    <row r="331" spans="1:33" x14ac:dyDescent="0.25">
      <c r="A331" s="14" t="s">
        <v>13</v>
      </c>
      <c r="B331" s="15" t="s">
        <v>14</v>
      </c>
      <c r="C331" s="15" t="s">
        <v>15</v>
      </c>
      <c r="D331" s="15" t="s">
        <v>503</v>
      </c>
      <c r="E331" s="15" t="s">
        <v>350</v>
      </c>
      <c r="F331" s="15">
        <v>11102</v>
      </c>
      <c r="G331" s="16" t="s">
        <v>351</v>
      </c>
      <c r="H331" s="15" t="s">
        <v>12</v>
      </c>
      <c r="I331" s="17">
        <v>1505.17</v>
      </c>
      <c r="J331" s="18">
        <v>2</v>
      </c>
      <c r="K331" s="17">
        <v>3010.34</v>
      </c>
      <c r="L331" s="18">
        <v>1</v>
      </c>
      <c r="M331" s="17">
        <v>1505.17</v>
      </c>
      <c r="N331" s="19"/>
      <c r="O331" s="20">
        <v>0</v>
      </c>
      <c r="P331" s="18"/>
      <c r="Q331" s="21">
        <f t="shared" si="46"/>
        <v>0</v>
      </c>
      <c r="R331" s="18">
        <v>2</v>
      </c>
      <c r="S331" s="21">
        <v>3010.34</v>
      </c>
      <c r="T331" s="18"/>
      <c r="U331" s="21"/>
      <c r="V331" s="18">
        <v>1</v>
      </c>
      <c r="W331" s="21">
        <f>V331*I331</f>
        <v>1505.17</v>
      </c>
      <c r="X331" s="18">
        <v>2</v>
      </c>
      <c r="Y331" s="21">
        <f t="shared" si="51"/>
        <v>3010.34</v>
      </c>
      <c r="Z331" s="18"/>
      <c r="AA331" s="21">
        <f t="shared" si="53"/>
        <v>0</v>
      </c>
      <c r="AB331" s="18">
        <v>1</v>
      </c>
      <c r="AC331" s="21">
        <f t="shared" si="48"/>
        <v>1505.17</v>
      </c>
      <c r="AD331" s="18">
        <v>2</v>
      </c>
      <c r="AE331" s="21">
        <f t="shared" si="49"/>
        <v>3010.34</v>
      </c>
      <c r="AF331" s="18">
        <v>1</v>
      </c>
      <c r="AG331" s="21">
        <f t="shared" si="47"/>
        <v>1505.17</v>
      </c>
    </row>
    <row r="332" spans="1:33" x14ac:dyDescent="0.25">
      <c r="A332" s="14" t="s">
        <v>13</v>
      </c>
      <c r="B332" s="15" t="s">
        <v>14</v>
      </c>
      <c r="C332" s="15" t="s">
        <v>15</v>
      </c>
      <c r="D332" s="15" t="s">
        <v>503</v>
      </c>
      <c r="E332" s="15" t="s">
        <v>413</v>
      </c>
      <c r="F332" s="15">
        <v>11105</v>
      </c>
      <c r="G332" s="16" t="s">
        <v>352</v>
      </c>
      <c r="H332" s="26" t="s">
        <v>36</v>
      </c>
      <c r="I332" s="17">
        <v>533.69000000000005</v>
      </c>
      <c r="J332" s="18">
        <v>2</v>
      </c>
      <c r="K332" s="17">
        <v>1067.3800000000001</v>
      </c>
      <c r="L332" s="18">
        <v>4</v>
      </c>
      <c r="M332" s="17">
        <v>2134.7600000000002</v>
      </c>
      <c r="N332" s="19">
        <v>40</v>
      </c>
      <c r="O332" s="20">
        <v>21347.600000000002</v>
      </c>
      <c r="P332" s="18">
        <v>15</v>
      </c>
      <c r="Q332" s="21">
        <f t="shared" ref="Q332:Q395" si="54">P332*I332</f>
        <v>8005.35</v>
      </c>
      <c r="R332" s="18">
        <v>19</v>
      </c>
      <c r="S332" s="21">
        <v>10140.11</v>
      </c>
      <c r="T332" s="18">
        <v>28</v>
      </c>
      <c r="U332" s="21">
        <f>I332*T332</f>
        <v>14943.320000000002</v>
      </c>
      <c r="V332" s="18">
        <v>4</v>
      </c>
      <c r="W332" s="21">
        <f>V332*I332</f>
        <v>2134.7600000000002</v>
      </c>
      <c r="X332" s="18">
        <v>29</v>
      </c>
      <c r="Y332" s="21">
        <f t="shared" si="51"/>
        <v>15477.010000000002</v>
      </c>
      <c r="Z332" s="18">
        <v>24</v>
      </c>
      <c r="AA332" s="21">
        <f t="shared" si="53"/>
        <v>12808.560000000001</v>
      </c>
      <c r="AB332" s="18">
        <v>47</v>
      </c>
      <c r="AC332" s="21">
        <f t="shared" si="48"/>
        <v>25083.430000000004</v>
      </c>
      <c r="AD332" s="18">
        <v>33</v>
      </c>
      <c r="AE332" s="21">
        <f t="shared" si="49"/>
        <v>17611.77</v>
      </c>
      <c r="AF332" s="18">
        <v>21</v>
      </c>
      <c r="AG332" s="21">
        <f t="shared" ref="AG332:AG395" si="55">AF332*I332</f>
        <v>11207.490000000002</v>
      </c>
    </row>
    <row r="333" spans="1:33" x14ac:dyDescent="0.25">
      <c r="A333" s="14" t="s">
        <v>13</v>
      </c>
      <c r="B333" s="15" t="s">
        <v>14</v>
      </c>
      <c r="C333" s="15" t="s">
        <v>15</v>
      </c>
      <c r="D333" s="15" t="s">
        <v>503</v>
      </c>
      <c r="E333" s="21" t="s">
        <v>353</v>
      </c>
      <c r="F333" s="15">
        <v>11262</v>
      </c>
      <c r="G333" s="16" t="s">
        <v>354</v>
      </c>
      <c r="H333" s="15" t="s">
        <v>55</v>
      </c>
      <c r="I333" s="17">
        <v>21</v>
      </c>
      <c r="J333" s="18">
        <v>3</v>
      </c>
      <c r="K333" s="17">
        <v>63</v>
      </c>
      <c r="L333" s="18">
        <v>6</v>
      </c>
      <c r="M333" s="17">
        <v>126</v>
      </c>
      <c r="N333" s="19">
        <v>8</v>
      </c>
      <c r="O333" s="20">
        <v>168</v>
      </c>
      <c r="P333" s="18"/>
      <c r="Q333" s="21">
        <f t="shared" si="54"/>
        <v>0</v>
      </c>
      <c r="R333" s="18">
        <v>6</v>
      </c>
      <c r="S333" s="21">
        <v>126</v>
      </c>
      <c r="T333" s="18">
        <v>5</v>
      </c>
      <c r="U333" s="21">
        <f>I333*T333</f>
        <v>105</v>
      </c>
      <c r="V333" s="18">
        <v>5</v>
      </c>
      <c r="W333" s="21">
        <f>V333*I333</f>
        <v>105</v>
      </c>
      <c r="X333" s="18">
        <v>4</v>
      </c>
      <c r="Y333" s="21">
        <f t="shared" si="51"/>
        <v>84</v>
      </c>
      <c r="Z333" s="18">
        <v>13</v>
      </c>
      <c r="AA333" s="21">
        <f t="shared" si="53"/>
        <v>273</v>
      </c>
      <c r="AB333" s="18">
        <v>9</v>
      </c>
      <c r="AC333" s="21">
        <f t="shared" si="48"/>
        <v>189</v>
      </c>
      <c r="AD333" s="18">
        <v>6</v>
      </c>
      <c r="AE333" s="21">
        <f t="shared" si="49"/>
        <v>126</v>
      </c>
      <c r="AF333" s="18">
        <v>5</v>
      </c>
      <c r="AG333" s="21">
        <f t="shared" si="55"/>
        <v>105</v>
      </c>
    </row>
    <row r="334" spans="1:33" x14ac:dyDescent="0.25">
      <c r="A334" s="14" t="s">
        <v>13</v>
      </c>
      <c r="B334" s="15" t="s">
        <v>14</v>
      </c>
      <c r="C334" s="15" t="s">
        <v>15</v>
      </c>
      <c r="D334" s="15" t="s">
        <v>503</v>
      </c>
      <c r="E334" s="15" t="s">
        <v>587</v>
      </c>
      <c r="F334" s="15">
        <v>11622</v>
      </c>
      <c r="G334" s="16" t="s">
        <v>588</v>
      </c>
      <c r="H334" s="15" t="s">
        <v>589</v>
      </c>
      <c r="I334" s="17">
        <v>44.98</v>
      </c>
      <c r="J334" s="18">
        <v>26</v>
      </c>
      <c r="K334" s="17">
        <v>1169.48</v>
      </c>
      <c r="L334" s="18">
        <v>13</v>
      </c>
      <c r="M334" s="17">
        <v>584.74</v>
      </c>
      <c r="N334" s="19"/>
      <c r="O334" s="20">
        <v>0</v>
      </c>
      <c r="P334" s="18"/>
      <c r="Q334" s="21">
        <f t="shared" si="54"/>
        <v>0</v>
      </c>
      <c r="R334" s="18"/>
      <c r="S334" s="21"/>
      <c r="T334" s="18"/>
      <c r="U334" s="21"/>
      <c r="V334" s="18"/>
      <c r="W334" s="21"/>
      <c r="X334" s="18"/>
      <c r="Y334" s="21">
        <f t="shared" si="51"/>
        <v>0</v>
      </c>
      <c r="Z334" s="18"/>
      <c r="AA334" s="21">
        <f t="shared" si="53"/>
        <v>0</v>
      </c>
      <c r="AB334" s="18"/>
      <c r="AC334" s="21">
        <f t="shared" ref="AC334:AC400" si="56">AB334*I334</f>
        <v>0</v>
      </c>
      <c r="AD334" s="18"/>
      <c r="AE334" s="21">
        <f t="shared" ref="AE334:AE397" si="57">AD334*I334</f>
        <v>0</v>
      </c>
      <c r="AF334" s="18"/>
      <c r="AG334" s="21">
        <f t="shared" si="55"/>
        <v>0</v>
      </c>
    </row>
    <row r="335" spans="1:33" x14ac:dyDescent="0.25">
      <c r="A335" s="14" t="s">
        <v>13</v>
      </c>
      <c r="B335" s="15" t="s">
        <v>14</v>
      </c>
      <c r="C335" s="15" t="s">
        <v>15</v>
      </c>
      <c r="D335" s="15" t="s">
        <v>503</v>
      </c>
      <c r="E335" s="38" t="s">
        <v>355</v>
      </c>
      <c r="F335" s="15">
        <v>11704</v>
      </c>
      <c r="G335" s="16" t="s">
        <v>356</v>
      </c>
      <c r="H335" s="26" t="s">
        <v>30</v>
      </c>
      <c r="I335" s="17">
        <v>20</v>
      </c>
      <c r="J335" s="18">
        <v>6</v>
      </c>
      <c r="K335" s="17">
        <v>120</v>
      </c>
      <c r="L335" s="18">
        <v>5</v>
      </c>
      <c r="M335" s="17">
        <v>100</v>
      </c>
      <c r="N335" s="19">
        <v>11</v>
      </c>
      <c r="O335" s="20">
        <v>220</v>
      </c>
      <c r="P335" s="18">
        <v>8</v>
      </c>
      <c r="Q335" s="21">
        <f t="shared" si="54"/>
        <v>160</v>
      </c>
      <c r="R335" s="18">
        <v>14</v>
      </c>
      <c r="S335" s="21">
        <v>280</v>
      </c>
      <c r="T335" s="18">
        <v>10</v>
      </c>
      <c r="U335" s="21">
        <f>I335*T335</f>
        <v>200</v>
      </c>
      <c r="V335" s="18">
        <v>17</v>
      </c>
      <c r="W335" s="21">
        <f>V335*I335</f>
        <v>340</v>
      </c>
      <c r="X335" s="18">
        <v>16</v>
      </c>
      <c r="Y335" s="21">
        <f t="shared" si="51"/>
        <v>320</v>
      </c>
      <c r="Z335" s="18">
        <v>7</v>
      </c>
      <c r="AA335" s="21">
        <f t="shared" si="53"/>
        <v>140</v>
      </c>
      <c r="AB335" s="18">
        <v>29</v>
      </c>
      <c r="AC335" s="21">
        <f t="shared" si="56"/>
        <v>580</v>
      </c>
      <c r="AD335" s="18">
        <v>9</v>
      </c>
      <c r="AE335" s="21">
        <f t="shared" si="57"/>
        <v>180</v>
      </c>
      <c r="AF335" s="18">
        <v>11</v>
      </c>
      <c r="AG335" s="21">
        <f t="shared" si="55"/>
        <v>220</v>
      </c>
    </row>
    <row r="336" spans="1:33" x14ac:dyDescent="0.25">
      <c r="A336" s="14" t="s">
        <v>13</v>
      </c>
      <c r="B336" s="15" t="s">
        <v>14</v>
      </c>
      <c r="C336" s="15" t="s">
        <v>15</v>
      </c>
      <c r="D336" s="15" t="s">
        <v>503</v>
      </c>
      <c r="E336" s="38" t="s">
        <v>590</v>
      </c>
      <c r="F336" s="15">
        <v>11714</v>
      </c>
      <c r="G336" s="16" t="s">
        <v>591</v>
      </c>
      <c r="H336" s="26" t="s">
        <v>12</v>
      </c>
      <c r="I336" s="17">
        <v>127.77</v>
      </c>
      <c r="J336" s="18"/>
      <c r="K336" s="17"/>
      <c r="L336" s="18"/>
      <c r="M336" s="17"/>
      <c r="N336" s="19"/>
      <c r="O336" s="20"/>
      <c r="P336" s="18"/>
      <c r="Q336" s="21">
        <f t="shared" si="54"/>
        <v>0</v>
      </c>
      <c r="R336" s="18"/>
      <c r="S336" s="21"/>
      <c r="T336" s="18"/>
      <c r="U336" s="21"/>
      <c r="V336" s="18"/>
      <c r="W336" s="21"/>
      <c r="X336" s="18"/>
      <c r="Y336" s="21"/>
      <c r="Z336" s="18"/>
      <c r="AA336" s="21"/>
      <c r="AB336" s="18"/>
      <c r="AC336" s="21"/>
      <c r="AD336" s="18">
        <v>6</v>
      </c>
      <c r="AE336" s="21">
        <f t="shared" si="57"/>
        <v>766.62</v>
      </c>
      <c r="AF336" s="18">
        <v>6</v>
      </c>
      <c r="AG336" s="21">
        <f t="shared" si="55"/>
        <v>766.62</v>
      </c>
    </row>
    <row r="337" spans="1:33" x14ac:dyDescent="0.25">
      <c r="A337" s="14" t="s">
        <v>13</v>
      </c>
      <c r="B337" s="15" t="s">
        <v>14</v>
      </c>
      <c r="C337" s="15" t="s">
        <v>15</v>
      </c>
      <c r="D337" s="15" t="s">
        <v>503</v>
      </c>
      <c r="E337" s="38" t="s">
        <v>357</v>
      </c>
      <c r="F337" s="15">
        <v>11969</v>
      </c>
      <c r="G337" s="16" t="s">
        <v>358</v>
      </c>
      <c r="H337" s="15" t="s">
        <v>39</v>
      </c>
      <c r="I337" s="17">
        <v>18.420000000000002</v>
      </c>
      <c r="J337" s="18">
        <v>9</v>
      </c>
      <c r="K337" s="17">
        <v>165.78000000000003</v>
      </c>
      <c r="L337" s="18">
        <v>5</v>
      </c>
      <c r="M337" s="17">
        <v>92.100000000000009</v>
      </c>
      <c r="N337" s="19"/>
      <c r="O337" s="20">
        <v>0</v>
      </c>
      <c r="P337" s="18"/>
      <c r="Q337" s="21">
        <f t="shared" si="54"/>
        <v>0</v>
      </c>
      <c r="R337" s="18"/>
      <c r="S337" s="21"/>
      <c r="T337" s="18"/>
      <c r="U337" s="21"/>
      <c r="V337" s="18"/>
      <c r="W337" s="21"/>
      <c r="X337" s="18"/>
      <c r="Y337" s="21">
        <f t="shared" si="51"/>
        <v>0</v>
      </c>
      <c r="Z337" s="18"/>
      <c r="AA337" s="21">
        <f t="shared" si="53"/>
        <v>0</v>
      </c>
      <c r="AB337" s="18"/>
      <c r="AC337" s="21">
        <f t="shared" si="56"/>
        <v>0</v>
      </c>
      <c r="AD337" s="18">
        <v>1</v>
      </c>
      <c r="AE337" s="21">
        <f t="shared" si="57"/>
        <v>18.420000000000002</v>
      </c>
      <c r="AF337" s="18"/>
      <c r="AG337" s="21">
        <f t="shared" si="55"/>
        <v>0</v>
      </c>
    </row>
    <row r="338" spans="1:33" x14ac:dyDescent="0.25">
      <c r="A338" s="14" t="s">
        <v>13</v>
      </c>
      <c r="B338" s="15" t="s">
        <v>14</v>
      </c>
      <c r="C338" s="15" t="s">
        <v>15</v>
      </c>
      <c r="D338" s="15" t="s">
        <v>503</v>
      </c>
      <c r="E338" s="38" t="s">
        <v>357</v>
      </c>
      <c r="F338" s="15">
        <v>11969</v>
      </c>
      <c r="G338" s="16" t="s">
        <v>358</v>
      </c>
      <c r="H338" s="15" t="s">
        <v>40</v>
      </c>
      <c r="I338" s="17">
        <v>6.14</v>
      </c>
      <c r="J338" s="18">
        <v>14</v>
      </c>
      <c r="K338" s="17">
        <v>85.96</v>
      </c>
      <c r="L338" s="18">
        <v>4</v>
      </c>
      <c r="M338" s="17">
        <v>24.56</v>
      </c>
      <c r="N338" s="19">
        <v>16</v>
      </c>
      <c r="O338" s="20">
        <v>98.24</v>
      </c>
      <c r="P338" s="18">
        <v>21</v>
      </c>
      <c r="Q338" s="21">
        <f t="shared" si="54"/>
        <v>128.94</v>
      </c>
      <c r="R338" s="18">
        <v>12</v>
      </c>
      <c r="S338" s="21">
        <v>73.679999999999993</v>
      </c>
      <c r="T338" s="18">
        <v>10</v>
      </c>
      <c r="U338" s="21">
        <f>I338*T338</f>
        <v>61.4</v>
      </c>
      <c r="V338" s="18">
        <v>24</v>
      </c>
      <c r="W338" s="21">
        <f>V338*I338</f>
        <v>147.35999999999999</v>
      </c>
      <c r="X338" s="18">
        <v>13</v>
      </c>
      <c r="Y338" s="21">
        <f t="shared" si="51"/>
        <v>79.819999999999993</v>
      </c>
      <c r="Z338" s="18">
        <v>33</v>
      </c>
      <c r="AA338" s="21">
        <f t="shared" si="53"/>
        <v>202.61999999999998</v>
      </c>
      <c r="AB338" s="18">
        <v>18</v>
      </c>
      <c r="AC338" s="21">
        <f t="shared" si="56"/>
        <v>110.52</v>
      </c>
      <c r="AD338" s="18">
        <v>8</v>
      </c>
      <c r="AE338" s="21">
        <f t="shared" si="57"/>
        <v>49.12</v>
      </c>
      <c r="AF338" s="18">
        <v>12</v>
      </c>
      <c r="AG338" s="21">
        <f t="shared" si="55"/>
        <v>73.679999999999993</v>
      </c>
    </row>
    <row r="339" spans="1:33" x14ac:dyDescent="0.25">
      <c r="A339" s="14" t="s">
        <v>13</v>
      </c>
      <c r="B339" s="15" t="s">
        <v>14</v>
      </c>
      <c r="C339" s="15" t="s">
        <v>15</v>
      </c>
      <c r="D339" s="15" t="s">
        <v>503</v>
      </c>
      <c r="E339" s="38" t="s">
        <v>413</v>
      </c>
      <c r="F339" s="15">
        <v>11969.02</v>
      </c>
      <c r="G339" s="16" t="s">
        <v>359</v>
      </c>
      <c r="H339" s="26" t="s">
        <v>66</v>
      </c>
      <c r="I339" s="17">
        <v>265.16000000000003</v>
      </c>
      <c r="J339" s="18">
        <v>8</v>
      </c>
      <c r="K339" s="17">
        <v>2121.2800000000002</v>
      </c>
      <c r="L339" s="18">
        <v>2</v>
      </c>
      <c r="M339" s="17">
        <v>530.32000000000005</v>
      </c>
      <c r="N339" s="19">
        <v>14</v>
      </c>
      <c r="O339" s="20">
        <v>3712.2400000000002</v>
      </c>
      <c r="P339" s="18">
        <v>4</v>
      </c>
      <c r="Q339" s="21">
        <f t="shared" si="54"/>
        <v>1060.6400000000001</v>
      </c>
      <c r="R339" s="18">
        <v>7</v>
      </c>
      <c r="S339" s="21">
        <v>1856.1200000000001</v>
      </c>
      <c r="T339" s="18">
        <v>8</v>
      </c>
      <c r="U339" s="21">
        <f>I339*T339</f>
        <v>2121.2800000000002</v>
      </c>
      <c r="V339" s="18">
        <v>6</v>
      </c>
      <c r="W339" s="21">
        <f>V339*I339</f>
        <v>1590.96</v>
      </c>
      <c r="X339" s="18">
        <v>13</v>
      </c>
      <c r="Y339" s="21">
        <f t="shared" si="51"/>
        <v>3447.0800000000004</v>
      </c>
      <c r="Z339" s="18">
        <v>25</v>
      </c>
      <c r="AA339" s="21">
        <f t="shared" si="53"/>
        <v>6629.0000000000009</v>
      </c>
      <c r="AB339" s="18">
        <v>43</v>
      </c>
      <c r="AC339" s="21">
        <f t="shared" si="56"/>
        <v>11401.880000000001</v>
      </c>
      <c r="AD339" s="18">
        <v>30</v>
      </c>
      <c r="AE339" s="21">
        <f t="shared" si="57"/>
        <v>7954.8000000000011</v>
      </c>
      <c r="AF339" s="18">
        <v>12</v>
      </c>
      <c r="AG339" s="21">
        <f t="shared" si="55"/>
        <v>3181.92</v>
      </c>
    </row>
    <row r="340" spans="1:33" x14ac:dyDescent="0.25">
      <c r="A340" s="14" t="s">
        <v>13</v>
      </c>
      <c r="B340" s="15" t="s">
        <v>14</v>
      </c>
      <c r="C340" s="15" t="s">
        <v>15</v>
      </c>
      <c r="D340" s="15" t="s">
        <v>503</v>
      </c>
      <c r="E340" s="38" t="s">
        <v>592</v>
      </c>
      <c r="F340" s="15">
        <v>12098</v>
      </c>
      <c r="G340" s="16" t="s">
        <v>593</v>
      </c>
      <c r="H340" s="15" t="s">
        <v>39</v>
      </c>
      <c r="I340" s="23">
        <v>1390.64</v>
      </c>
      <c r="J340" s="18"/>
      <c r="K340" s="17"/>
      <c r="L340" s="18"/>
      <c r="M340" s="17"/>
      <c r="N340" s="19"/>
      <c r="O340" s="20">
        <v>0</v>
      </c>
      <c r="P340" s="18"/>
      <c r="Q340" s="21">
        <f t="shared" si="54"/>
        <v>0</v>
      </c>
      <c r="R340" s="18">
        <v>1</v>
      </c>
      <c r="S340" s="21">
        <v>1390.64</v>
      </c>
      <c r="T340" s="18"/>
      <c r="U340" s="21"/>
      <c r="V340" s="18"/>
      <c r="W340" s="21"/>
      <c r="X340" s="18"/>
      <c r="Y340" s="21">
        <f t="shared" si="51"/>
        <v>0</v>
      </c>
      <c r="Z340" s="18">
        <v>1</v>
      </c>
      <c r="AA340" s="21">
        <f t="shared" si="53"/>
        <v>1390.64</v>
      </c>
      <c r="AB340" s="18">
        <v>1</v>
      </c>
      <c r="AC340" s="21">
        <f t="shared" si="56"/>
        <v>1390.64</v>
      </c>
      <c r="AD340" s="18">
        <v>1</v>
      </c>
      <c r="AE340" s="21">
        <f t="shared" si="57"/>
        <v>1390.64</v>
      </c>
      <c r="AF340" s="18">
        <v>2</v>
      </c>
      <c r="AG340" s="21">
        <f t="shared" si="55"/>
        <v>2781.28</v>
      </c>
    </row>
    <row r="341" spans="1:33" x14ac:dyDescent="0.25">
      <c r="A341" s="14" t="s">
        <v>13</v>
      </c>
      <c r="B341" s="15" t="s">
        <v>14</v>
      </c>
      <c r="C341" s="15" t="s">
        <v>15</v>
      </c>
      <c r="D341" s="15" t="s">
        <v>503</v>
      </c>
      <c r="E341" s="38" t="s">
        <v>592</v>
      </c>
      <c r="F341" s="15">
        <v>12098</v>
      </c>
      <c r="G341" s="29" t="s">
        <v>593</v>
      </c>
      <c r="H341" s="15" t="s">
        <v>575</v>
      </c>
      <c r="I341" s="17">
        <v>347.66</v>
      </c>
      <c r="J341" s="18"/>
      <c r="K341" s="17"/>
      <c r="L341" s="18"/>
      <c r="M341" s="17"/>
      <c r="N341" s="19"/>
      <c r="O341" s="20">
        <v>0</v>
      </c>
      <c r="P341" s="18"/>
      <c r="Q341" s="21">
        <f t="shared" si="54"/>
        <v>0</v>
      </c>
      <c r="R341" s="18"/>
      <c r="S341" s="21"/>
      <c r="T341" s="18"/>
      <c r="U341" s="21"/>
      <c r="V341" s="18">
        <v>4</v>
      </c>
      <c r="W341" s="21">
        <f>V341*I341</f>
        <v>1390.64</v>
      </c>
      <c r="X341" s="18"/>
      <c r="Y341" s="21">
        <f t="shared" si="51"/>
        <v>0</v>
      </c>
      <c r="Z341" s="18"/>
      <c r="AA341" s="21">
        <f t="shared" si="53"/>
        <v>0</v>
      </c>
      <c r="AB341" s="18"/>
      <c r="AC341" s="21">
        <f t="shared" si="56"/>
        <v>0</v>
      </c>
      <c r="AD341" s="18"/>
      <c r="AE341" s="21">
        <f t="shared" si="57"/>
        <v>0</v>
      </c>
      <c r="AF341" s="18"/>
      <c r="AG341" s="21">
        <f t="shared" si="55"/>
        <v>0</v>
      </c>
    </row>
    <row r="342" spans="1:33" x14ac:dyDescent="0.25">
      <c r="A342" s="14" t="s">
        <v>13</v>
      </c>
      <c r="B342" s="15" t="s">
        <v>14</v>
      </c>
      <c r="C342" s="15" t="s">
        <v>15</v>
      </c>
      <c r="D342" s="15" t="s">
        <v>503</v>
      </c>
      <c r="E342" s="15" t="s">
        <v>360</v>
      </c>
      <c r="F342" s="15">
        <v>12103</v>
      </c>
      <c r="G342" s="16" t="s">
        <v>361</v>
      </c>
      <c r="H342" s="15" t="s">
        <v>36</v>
      </c>
      <c r="I342" s="17">
        <v>187.56</v>
      </c>
      <c r="J342" s="18"/>
      <c r="K342" s="17"/>
      <c r="L342" s="18">
        <v>5</v>
      </c>
      <c r="M342" s="17">
        <v>937.8</v>
      </c>
      <c r="N342" s="19">
        <v>70</v>
      </c>
      <c r="O342" s="20">
        <v>13129.2</v>
      </c>
      <c r="P342" s="18">
        <v>15</v>
      </c>
      <c r="Q342" s="21">
        <f t="shared" si="54"/>
        <v>2813.4</v>
      </c>
      <c r="R342" s="18"/>
      <c r="S342" s="21"/>
      <c r="T342" s="18"/>
      <c r="U342" s="21"/>
      <c r="V342" s="18"/>
      <c r="W342" s="21"/>
      <c r="X342" s="18"/>
      <c r="Y342" s="21">
        <f t="shared" si="51"/>
        <v>0</v>
      </c>
      <c r="Z342" s="18"/>
      <c r="AA342" s="21">
        <f t="shared" si="53"/>
        <v>0</v>
      </c>
      <c r="AB342" s="18"/>
      <c r="AC342" s="21">
        <f t="shared" si="56"/>
        <v>0</v>
      </c>
      <c r="AD342" s="18"/>
      <c r="AE342" s="21">
        <f t="shared" si="57"/>
        <v>0</v>
      </c>
      <c r="AF342" s="18"/>
      <c r="AG342" s="21">
        <f t="shared" si="55"/>
        <v>0</v>
      </c>
    </row>
    <row r="343" spans="1:33" x14ac:dyDescent="0.25">
      <c r="A343" s="14" t="s">
        <v>13</v>
      </c>
      <c r="B343" s="15" t="s">
        <v>14</v>
      </c>
      <c r="C343" s="15" t="s">
        <v>15</v>
      </c>
      <c r="D343" s="15" t="s">
        <v>503</v>
      </c>
      <c r="E343" s="15" t="s">
        <v>360</v>
      </c>
      <c r="F343" s="15">
        <v>12103</v>
      </c>
      <c r="G343" s="16" t="s">
        <v>361</v>
      </c>
      <c r="H343" s="15" t="s">
        <v>39</v>
      </c>
      <c r="I343" s="23">
        <v>937.8</v>
      </c>
      <c r="J343" s="18"/>
      <c r="K343" s="17"/>
      <c r="L343" s="18"/>
      <c r="M343" s="17"/>
      <c r="N343" s="19"/>
      <c r="O343" s="20">
        <v>0</v>
      </c>
      <c r="P343" s="18"/>
      <c r="Q343" s="21">
        <f t="shared" si="54"/>
        <v>0</v>
      </c>
      <c r="R343" s="18">
        <v>10</v>
      </c>
      <c r="S343" s="21">
        <v>9378</v>
      </c>
      <c r="T343" s="18">
        <v>4</v>
      </c>
      <c r="U343" s="21">
        <f>I343*T343</f>
        <v>3751.2</v>
      </c>
      <c r="V343" s="18">
        <v>12</v>
      </c>
      <c r="W343" s="21">
        <f>V343*I343</f>
        <v>11253.599999999999</v>
      </c>
      <c r="X343" s="18">
        <v>3</v>
      </c>
      <c r="Y343" s="21">
        <f t="shared" si="51"/>
        <v>2813.3999999999996</v>
      </c>
      <c r="Z343" s="18">
        <v>12</v>
      </c>
      <c r="AA343" s="21">
        <f t="shared" si="53"/>
        <v>11253.599999999999</v>
      </c>
      <c r="AB343" s="18">
        <v>2</v>
      </c>
      <c r="AC343" s="21">
        <f t="shared" si="56"/>
        <v>1875.6</v>
      </c>
      <c r="AD343" s="18">
        <v>14</v>
      </c>
      <c r="AE343" s="21">
        <f t="shared" si="57"/>
        <v>13129.199999999999</v>
      </c>
      <c r="AF343" s="18">
        <v>2</v>
      </c>
      <c r="AG343" s="21">
        <f t="shared" si="55"/>
        <v>1875.6</v>
      </c>
    </row>
    <row r="344" spans="1:33" x14ac:dyDescent="0.25">
      <c r="A344" s="14" t="s">
        <v>13</v>
      </c>
      <c r="B344" s="15" t="s">
        <v>14</v>
      </c>
      <c r="C344" s="15" t="s">
        <v>15</v>
      </c>
      <c r="D344" s="15" t="s">
        <v>503</v>
      </c>
      <c r="E344" s="15" t="s">
        <v>362</v>
      </c>
      <c r="F344" s="15">
        <v>12106</v>
      </c>
      <c r="G344" s="16" t="s">
        <v>363</v>
      </c>
      <c r="H344" s="26" t="s">
        <v>36</v>
      </c>
      <c r="I344" s="17">
        <v>10.130000000000001</v>
      </c>
      <c r="J344" s="18">
        <v>18</v>
      </c>
      <c r="K344" s="17">
        <v>182.34</v>
      </c>
      <c r="L344" s="18">
        <v>29</v>
      </c>
      <c r="M344" s="17">
        <v>293.77000000000004</v>
      </c>
      <c r="N344" s="19">
        <v>189</v>
      </c>
      <c r="O344" s="20">
        <v>1914.5700000000002</v>
      </c>
      <c r="P344" s="18">
        <v>77</v>
      </c>
      <c r="Q344" s="21">
        <f t="shared" si="54"/>
        <v>780.0100000000001</v>
      </c>
      <c r="R344" s="18">
        <v>64</v>
      </c>
      <c r="S344" s="21">
        <v>648.32000000000005</v>
      </c>
      <c r="T344" s="18">
        <v>47</v>
      </c>
      <c r="U344" s="21">
        <f>I344*T344</f>
        <v>476.11</v>
      </c>
      <c r="V344" s="18">
        <v>59</v>
      </c>
      <c r="W344" s="21">
        <f>V344*I344</f>
        <v>597.67000000000007</v>
      </c>
      <c r="X344" s="18">
        <v>96</v>
      </c>
      <c r="Y344" s="21">
        <f t="shared" si="51"/>
        <v>972.48</v>
      </c>
      <c r="Z344" s="18">
        <v>110</v>
      </c>
      <c r="AA344" s="21">
        <f t="shared" si="53"/>
        <v>1114.3000000000002</v>
      </c>
      <c r="AB344" s="18">
        <v>107</v>
      </c>
      <c r="AC344" s="21">
        <f t="shared" si="56"/>
        <v>1083.9100000000001</v>
      </c>
      <c r="AD344" s="18">
        <v>106</v>
      </c>
      <c r="AE344" s="21">
        <f t="shared" si="57"/>
        <v>1073.78</v>
      </c>
      <c r="AF344" s="18">
        <v>146</v>
      </c>
      <c r="AG344" s="21">
        <f t="shared" si="55"/>
        <v>1478.98</v>
      </c>
    </row>
    <row r="345" spans="1:33" x14ac:dyDescent="0.25">
      <c r="A345" s="14" t="s">
        <v>13</v>
      </c>
      <c r="B345" s="15" t="s">
        <v>14</v>
      </c>
      <c r="C345" s="15" t="s">
        <v>15</v>
      </c>
      <c r="D345" s="15" t="s">
        <v>503</v>
      </c>
      <c r="E345" s="15" t="s">
        <v>362</v>
      </c>
      <c r="F345" s="15">
        <v>12106</v>
      </c>
      <c r="G345" s="16" t="s">
        <v>363</v>
      </c>
      <c r="H345" s="15" t="s">
        <v>39</v>
      </c>
      <c r="I345" s="17">
        <v>50.65</v>
      </c>
      <c r="J345" s="18">
        <v>12</v>
      </c>
      <c r="K345" s="17">
        <v>607.79999999999995</v>
      </c>
      <c r="L345" s="18">
        <v>4</v>
      </c>
      <c r="M345" s="17">
        <v>202.6</v>
      </c>
      <c r="N345" s="19"/>
      <c r="O345" s="20">
        <v>0</v>
      </c>
      <c r="P345" s="18"/>
      <c r="Q345" s="21">
        <f t="shared" si="54"/>
        <v>0</v>
      </c>
      <c r="R345" s="18">
        <v>5</v>
      </c>
      <c r="S345" s="21">
        <v>253.25</v>
      </c>
      <c r="T345" s="18">
        <v>1</v>
      </c>
      <c r="U345" s="21">
        <f>I345*T345</f>
        <v>50.65</v>
      </c>
      <c r="V345" s="18"/>
      <c r="W345" s="21"/>
      <c r="X345" s="18"/>
      <c r="Y345" s="21">
        <f t="shared" si="51"/>
        <v>0</v>
      </c>
      <c r="Z345" s="18"/>
      <c r="AA345" s="21">
        <f t="shared" si="53"/>
        <v>0</v>
      </c>
      <c r="AB345" s="18"/>
      <c r="AC345" s="21">
        <f t="shared" si="56"/>
        <v>0</v>
      </c>
      <c r="AD345" s="18"/>
      <c r="AE345" s="21">
        <f t="shared" si="57"/>
        <v>0</v>
      </c>
      <c r="AF345" s="18"/>
      <c r="AG345" s="21">
        <f t="shared" si="55"/>
        <v>0</v>
      </c>
    </row>
    <row r="346" spans="1:33" x14ac:dyDescent="0.25">
      <c r="A346" s="14" t="s">
        <v>13</v>
      </c>
      <c r="B346" s="15" t="s">
        <v>14</v>
      </c>
      <c r="C346" s="15" t="s">
        <v>15</v>
      </c>
      <c r="D346" s="15" t="s">
        <v>503</v>
      </c>
      <c r="E346" s="15" t="s">
        <v>594</v>
      </c>
      <c r="F346" s="15">
        <v>12108</v>
      </c>
      <c r="G346" s="16" t="s">
        <v>595</v>
      </c>
      <c r="H346" s="15" t="s">
        <v>36</v>
      </c>
      <c r="I346" s="17">
        <v>8.8000000000000007</v>
      </c>
      <c r="J346" s="18"/>
      <c r="K346" s="17"/>
      <c r="L346" s="18">
        <v>5</v>
      </c>
      <c r="M346" s="17">
        <v>44</v>
      </c>
      <c r="N346" s="19">
        <v>100</v>
      </c>
      <c r="O346" s="20">
        <v>880.00000000000011</v>
      </c>
      <c r="P346" s="18"/>
      <c r="Q346" s="21">
        <f t="shared" si="54"/>
        <v>0</v>
      </c>
      <c r="R346" s="18"/>
      <c r="S346" s="21"/>
      <c r="T346" s="18"/>
      <c r="U346" s="21"/>
      <c r="V346" s="18">
        <v>110</v>
      </c>
      <c r="W346" s="21">
        <f>V346*I346</f>
        <v>968.00000000000011</v>
      </c>
      <c r="X346" s="18"/>
      <c r="Y346" s="21">
        <f t="shared" si="51"/>
        <v>0</v>
      </c>
      <c r="Z346" s="18"/>
      <c r="AA346" s="21">
        <f t="shared" si="53"/>
        <v>0</v>
      </c>
      <c r="AB346" s="18"/>
      <c r="AC346" s="21">
        <f t="shared" si="56"/>
        <v>0</v>
      </c>
      <c r="AD346" s="18"/>
      <c r="AE346" s="21">
        <f t="shared" si="57"/>
        <v>0</v>
      </c>
      <c r="AF346" s="18"/>
      <c r="AG346" s="21">
        <f t="shared" si="55"/>
        <v>0</v>
      </c>
    </row>
    <row r="347" spans="1:33" x14ac:dyDescent="0.25">
      <c r="A347" s="14" t="s">
        <v>13</v>
      </c>
      <c r="B347" s="15" t="s">
        <v>14</v>
      </c>
      <c r="C347" s="15" t="s">
        <v>15</v>
      </c>
      <c r="D347" s="15" t="s">
        <v>503</v>
      </c>
      <c r="E347" s="15" t="s">
        <v>594</v>
      </c>
      <c r="F347" s="15">
        <v>12108</v>
      </c>
      <c r="G347" s="16" t="s">
        <v>595</v>
      </c>
      <c r="H347" s="15" t="s">
        <v>39</v>
      </c>
      <c r="I347" s="17">
        <v>44</v>
      </c>
      <c r="J347" s="18"/>
      <c r="K347" s="17"/>
      <c r="L347" s="18">
        <v>11</v>
      </c>
      <c r="M347" s="17">
        <v>484</v>
      </c>
      <c r="N347" s="19"/>
      <c r="O347" s="20">
        <v>0</v>
      </c>
      <c r="P347" s="18"/>
      <c r="Q347" s="21">
        <f t="shared" si="54"/>
        <v>0</v>
      </c>
      <c r="R347" s="18">
        <v>30</v>
      </c>
      <c r="S347" s="21">
        <v>1320</v>
      </c>
      <c r="T347" s="18"/>
      <c r="U347" s="21"/>
      <c r="V347" s="18">
        <v>1</v>
      </c>
      <c r="W347" s="21">
        <f>V347*I347</f>
        <v>44</v>
      </c>
      <c r="X347" s="18"/>
      <c r="Y347" s="21">
        <f t="shared" si="51"/>
        <v>0</v>
      </c>
      <c r="Z347" s="18">
        <v>24</v>
      </c>
      <c r="AA347" s="21">
        <f t="shared" si="53"/>
        <v>1056</v>
      </c>
      <c r="AB347" s="18">
        <v>20</v>
      </c>
      <c r="AC347" s="21">
        <f t="shared" si="56"/>
        <v>880</v>
      </c>
      <c r="AD347" s="18"/>
      <c r="AE347" s="21">
        <f t="shared" si="57"/>
        <v>0</v>
      </c>
      <c r="AF347" s="18">
        <v>30</v>
      </c>
      <c r="AG347" s="21">
        <f t="shared" si="55"/>
        <v>1320</v>
      </c>
    </row>
    <row r="348" spans="1:33" x14ac:dyDescent="0.25">
      <c r="A348" s="14" t="s">
        <v>13</v>
      </c>
      <c r="B348" s="15" t="s">
        <v>14</v>
      </c>
      <c r="C348" s="15" t="s">
        <v>15</v>
      </c>
      <c r="D348" s="15" t="s">
        <v>503</v>
      </c>
      <c r="E348" s="15" t="s">
        <v>364</v>
      </c>
      <c r="F348" s="26">
        <v>12128</v>
      </c>
      <c r="G348" s="27" t="s">
        <v>365</v>
      </c>
      <c r="H348" s="15" t="s">
        <v>39</v>
      </c>
      <c r="I348" s="21">
        <v>11</v>
      </c>
      <c r="J348" s="18"/>
      <c r="K348" s="17"/>
      <c r="L348" s="18"/>
      <c r="M348" s="17"/>
      <c r="N348" s="19"/>
      <c r="O348" s="20">
        <v>0</v>
      </c>
      <c r="P348" s="18">
        <v>1</v>
      </c>
      <c r="Q348" s="21">
        <f t="shared" si="54"/>
        <v>11</v>
      </c>
      <c r="R348" s="18">
        <v>7</v>
      </c>
      <c r="S348" s="21">
        <v>77</v>
      </c>
      <c r="T348" s="18">
        <v>3</v>
      </c>
      <c r="U348" s="21">
        <f>I348*T348</f>
        <v>33</v>
      </c>
      <c r="V348" s="18">
        <v>5</v>
      </c>
      <c r="W348" s="21">
        <f>V348*I348</f>
        <v>55</v>
      </c>
      <c r="X348" s="18"/>
      <c r="Y348" s="21">
        <f t="shared" si="51"/>
        <v>0</v>
      </c>
      <c r="Z348" s="18"/>
      <c r="AA348" s="21">
        <f t="shared" si="53"/>
        <v>0</v>
      </c>
      <c r="AB348" s="18"/>
      <c r="AC348" s="21">
        <f t="shared" si="56"/>
        <v>0</v>
      </c>
      <c r="AD348" s="18"/>
      <c r="AE348" s="21">
        <f t="shared" si="57"/>
        <v>0</v>
      </c>
      <c r="AF348" s="18"/>
      <c r="AG348" s="21">
        <f t="shared" si="55"/>
        <v>0</v>
      </c>
    </row>
    <row r="349" spans="1:33" x14ac:dyDescent="0.25">
      <c r="A349" s="14" t="s">
        <v>13</v>
      </c>
      <c r="B349" s="15" t="s">
        <v>14</v>
      </c>
      <c r="C349" s="15" t="s">
        <v>15</v>
      </c>
      <c r="D349" s="15" t="s">
        <v>503</v>
      </c>
      <c r="E349" s="15" t="s">
        <v>364</v>
      </c>
      <c r="F349" s="26">
        <v>12128</v>
      </c>
      <c r="G349" s="27" t="s">
        <v>365</v>
      </c>
      <c r="H349" s="15" t="s">
        <v>40</v>
      </c>
      <c r="I349" s="21">
        <v>0.92</v>
      </c>
      <c r="J349" s="18"/>
      <c r="K349" s="17"/>
      <c r="L349" s="18"/>
      <c r="M349" s="17"/>
      <c r="N349" s="19"/>
      <c r="O349" s="20">
        <v>0</v>
      </c>
      <c r="P349" s="18">
        <v>24</v>
      </c>
      <c r="Q349" s="21">
        <f t="shared" si="54"/>
        <v>22.080000000000002</v>
      </c>
      <c r="R349" s="18"/>
      <c r="S349" s="21"/>
      <c r="T349" s="18"/>
      <c r="U349" s="21"/>
      <c r="V349" s="18"/>
      <c r="W349" s="21"/>
      <c r="X349" s="18">
        <v>8</v>
      </c>
      <c r="Y349" s="21">
        <f t="shared" si="51"/>
        <v>7.36</v>
      </c>
      <c r="Z349" s="18"/>
      <c r="AA349" s="21">
        <f t="shared" si="53"/>
        <v>0</v>
      </c>
      <c r="AB349" s="18">
        <v>3</v>
      </c>
      <c r="AC349" s="21">
        <f t="shared" si="56"/>
        <v>2.7600000000000002</v>
      </c>
      <c r="AD349" s="18">
        <v>30</v>
      </c>
      <c r="AE349" s="21">
        <f t="shared" si="57"/>
        <v>27.6</v>
      </c>
      <c r="AF349" s="18">
        <v>13</v>
      </c>
      <c r="AG349" s="21">
        <f t="shared" si="55"/>
        <v>11.96</v>
      </c>
    </row>
    <row r="350" spans="1:33" x14ac:dyDescent="0.25">
      <c r="A350" s="14" t="s">
        <v>13</v>
      </c>
      <c r="B350" s="15" t="s">
        <v>14</v>
      </c>
      <c r="C350" s="15" t="s">
        <v>15</v>
      </c>
      <c r="D350" s="15" t="s">
        <v>503</v>
      </c>
      <c r="E350" s="15" t="s">
        <v>596</v>
      </c>
      <c r="F350" s="26">
        <v>12342</v>
      </c>
      <c r="G350" s="27" t="s">
        <v>597</v>
      </c>
      <c r="H350" s="15" t="s">
        <v>179</v>
      </c>
      <c r="I350" s="21">
        <v>46.11</v>
      </c>
      <c r="J350" s="18"/>
      <c r="K350" s="17"/>
      <c r="L350" s="18"/>
      <c r="M350" s="17"/>
      <c r="N350" s="19"/>
      <c r="O350" s="20"/>
      <c r="P350" s="18"/>
      <c r="Q350" s="21">
        <f t="shared" si="54"/>
        <v>0</v>
      </c>
      <c r="R350" s="18"/>
      <c r="S350" s="21"/>
      <c r="T350" s="18"/>
      <c r="U350" s="21"/>
      <c r="V350" s="18"/>
      <c r="W350" s="21"/>
      <c r="X350" s="18"/>
      <c r="Y350" s="21"/>
      <c r="Z350" s="18"/>
      <c r="AA350" s="21"/>
      <c r="AB350" s="18">
        <v>2</v>
      </c>
      <c r="AC350" s="21">
        <f t="shared" si="56"/>
        <v>92.22</v>
      </c>
      <c r="AD350" s="18"/>
      <c r="AE350" s="21">
        <f t="shared" si="57"/>
        <v>0</v>
      </c>
      <c r="AF350" s="18"/>
      <c r="AG350" s="21">
        <f t="shared" si="55"/>
        <v>0</v>
      </c>
    </row>
    <row r="351" spans="1:33" x14ac:dyDescent="0.25">
      <c r="A351" s="14" t="s">
        <v>13</v>
      </c>
      <c r="B351" s="15" t="s">
        <v>14</v>
      </c>
      <c r="C351" s="15" t="s">
        <v>15</v>
      </c>
      <c r="D351" s="15" t="s">
        <v>503</v>
      </c>
      <c r="E351" s="15" t="s">
        <v>366</v>
      </c>
      <c r="F351" s="15">
        <v>12501</v>
      </c>
      <c r="G351" s="16" t="s">
        <v>367</v>
      </c>
      <c r="H351" s="15" t="s">
        <v>58</v>
      </c>
      <c r="I351" s="17">
        <v>0.11</v>
      </c>
      <c r="J351" s="18">
        <v>40</v>
      </c>
      <c r="K351" s="17">
        <v>4.4000000000000004</v>
      </c>
      <c r="L351" s="18">
        <v>83</v>
      </c>
      <c r="M351" s="17">
        <v>9.0500000000000007</v>
      </c>
      <c r="N351" s="19">
        <v>109</v>
      </c>
      <c r="O351" s="20">
        <v>11.99</v>
      </c>
      <c r="P351" s="18">
        <v>23</v>
      </c>
      <c r="Q351" s="21">
        <f t="shared" si="54"/>
        <v>2.5299999999999998</v>
      </c>
      <c r="R351" s="18">
        <v>47</v>
      </c>
      <c r="S351" s="21">
        <v>5.17</v>
      </c>
      <c r="T351" s="18">
        <v>59</v>
      </c>
      <c r="U351" s="21">
        <f>I351*T351</f>
        <v>6.49</v>
      </c>
      <c r="V351" s="18">
        <v>108</v>
      </c>
      <c r="W351" s="21">
        <f>V351*I351</f>
        <v>11.88</v>
      </c>
      <c r="X351" s="18">
        <v>137</v>
      </c>
      <c r="Y351" s="21">
        <f t="shared" ref="Y351:Y385" si="58">X351*I351</f>
        <v>15.07</v>
      </c>
      <c r="Z351" s="18">
        <v>211</v>
      </c>
      <c r="AA351" s="21">
        <f t="shared" ref="AA351:AA385" si="59">Z351*I351</f>
        <v>23.21</v>
      </c>
      <c r="AB351" s="18">
        <v>173</v>
      </c>
      <c r="AC351" s="21">
        <f t="shared" si="56"/>
        <v>19.03</v>
      </c>
      <c r="AD351" s="18">
        <v>208</v>
      </c>
      <c r="AE351" s="21">
        <f t="shared" si="57"/>
        <v>22.88</v>
      </c>
      <c r="AF351" s="18">
        <v>255</v>
      </c>
      <c r="AG351" s="21">
        <f t="shared" si="55"/>
        <v>28.05</v>
      </c>
    </row>
    <row r="352" spans="1:33" x14ac:dyDescent="0.25">
      <c r="A352" s="14" t="s">
        <v>13</v>
      </c>
      <c r="B352" s="15" t="s">
        <v>14</v>
      </c>
      <c r="C352" s="15" t="s">
        <v>15</v>
      </c>
      <c r="D352" s="15" t="s">
        <v>503</v>
      </c>
      <c r="E352" s="15" t="s">
        <v>366</v>
      </c>
      <c r="F352" s="15">
        <v>12501</v>
      </c>
      <c r="G352" s="16" t="s">
        <v>367</v>
      </c>
      <c r="H352" s="26" t="s">
        <v>12</v>
      </c>
      <c r="I352" s="17">
        <v>3.27</v>
      </c>
      <c r="J352" s="18">
        <v>2</v>
      </c>
      <c r="K352" s="17">
        <v>6.54</v>
      </c>
      <c r="L352" s="18">
        <v>3</v>
      </c>
      <c r="M352" s="17">
        <v>9.81</v>
      </c>
      <c r="N352" s="19">
        <v>2</v>
      </c>
      <c r="O352" s="20">
        <v>6.54</v>
      </c>
      <c r="P352" s="18">
        <v>4</v>
      </c>
      <c r="Q352" s="21">
        <f t="shared" si="54"/>
        <v>13.08</v>
      </c>
      <c r="R352" s="18">
        <v>2</v>
      </c>
      <c r="S352" s="21">
        <v>6.54</v>
      </c>
      <c r="T352" s="18">
        <v>5</v>
      </c>
      <c r="U352" s="21">
        <f>I352*T352</f>
        <v>16.350000000000001</v>
      </c>
      <c r="V352" s="18"/>
      <c r="W352" s="21"/>
      <c r="X352" s="18"/>
      <c r="Y352" s="21">
        <f t="shared" si="58"/>
        <v>0</v>
      </c>
      <c r="Z352" s="18"/>
      <c r="AA352" s="21">
        <f t="shared" si="59"/>
        <v>0</v>
      </c>
      <c r="AB352" s="18"/>
      <c r="AC352" s="21">
        <f t="shared" si="56"/>
        <v>0</v>
      </c>
      <c r="AD352" s="18"/>
      <c r="AE352" s="21">
        <f t="shared" si="57"/>
        <v>0</v>
      </c>
      <c r="AF352" s="18"/>
      <c r="AG352" s="21">
        <f t="shared" si="55"/>
        <v>0</v>
      </c>
    </row>
    <row r="353" spans="1:33" x14ac:dyDescent="0.25">
      <c r="A353" s="14" t="s">
        <v>13</v>
      </c>
      <c r="B353" s="15" t="s">
        <v>14</v>
      </c>
      <c r="C353" s="15" t="s">
        <v>15</v>
      </c>
      <c r="D353" s="15" t="s">
        <v>503</v>
      </c>
      <c r="E353" s="15" t="s">
        <v>368</v>
      </c>
      <c r="F353" s="15">
        <v>12503</v>
      </c>
      <c r="G353" s="16" t="s">
        <v>369</v>
      </c>
      <c r="H353" s="15" t="s">
        <v>39</v>
      </c>
      <c r="I353" s="17">
        <v>102.6</v>
      </c>
      <c r="J353" s="18"/>
      <c r="K353" s="17"/>
      <c r="L353" s="18">
        <v>2</v>
      </c>
      <c r="M353" s="17">
        <v>205.2</v>
      </c>
      <c r="N353" s="19"/>
      <c r="O353" s="20">
        <v>0</v>
      </c>
      <c r="P353" s="18"/>
      <c r="Q353" s="21">
        <f t="shared" si="54"/>
        <v>0</v>
      </c>
      <c r="R353" s="18"/>
      <c r="S353" s="21"/>
      <c r="T353" s="18"/>
      <c r="U353" s="21"/>
      <c r="V353" s="18"/>
      <c r="W353" s="21"/>
      <c r="X353" s="18"/>
      <c r="Y353" s="21">
        <f t="shared" si="58"/>
        <v>0</v>
      </c>
      <c r="Z353" s="18"/>
      <c r="AA353" s="21">
        <f t="shared" si="59"/>
        <v>0</v>
      </c>
      <c r="AB353" s="18"/>
      <c r="AC353" s="21">
        <f t="shared" si="56"/>
        <v>0</v>
      </c>
      <c r="AD353" s="18"/>
      <c r="AE353" s="21">
        <f t="shared" si="57"/>
        <v>0</v>
      </c>
      <c r="AF353" s="18"/>
      <c r="AG353" s="21">
        <f t="shared" si="55"/>
        <v>0</v>
      </c>
    </row>
    <row r="354" spans="1:33" x14ac:dyDescent="0.25">
      <c r="A354" s="14" t="s">
        <v>13</v>
      </c>
      <c r="B354" s="15" t="s">
        <v>14</v>
      </c>
      <c r="C354" s="15" t="s">
        <v>15</v>
      </c>
      <c r="D354" s="15" t="s">
        <v>503</v>
      </c>
      <c r="E354" s="15" t="s">
        <v>368</v>
      </c>
      <c r="F354" s="15">
        <v>12503</v>
      </c>
      <c r="G354" s="29" t="s">
        <v>369</v>
      </c>
      <c r="H354" s="15" t="s">
        <v>40</v>
      </c>
      <c r="I354" s="17">
        <v>1.71</v>
      </c>
      <c r="J354" s="18"/>
      <c r="K354" s="17"/>
      <c r="L354" s="18"/>
      <c r="M354" s="17"/>
      <c r="N354" s="19"/>
      <c r="O354" s="20">
        <v>0</v>
      </c>
      <c r="P354" s="18"/>
      <c r="Q354" s="21">
        <f t="shared" si="54"/>
        <v>0</v>
      </c>
      <c r="R354" s="18"/>
      <c r="S354" s="21"/>
      <c r="T354" s="18"/>
      <c r="U354" s="21"/>
      <c r="V354" s="18">
        <v>3</v>
      </c>
      <c r="W354" s="21">
        <f>V354*I354</f>
        <v>5.13</v>
      </c>
      <c r="X354" s="18">
        <v>1</v>
      </c>
      <c r="Y354" s="21">
        <f t="shared" si="58"/>
        <v>1.71</v>
      </c>
      <c r="Z354" s="18"/>
      <c r="AA354" s="21">
        <f t="shared" si="59"/>
        <v>0</v>
      </c>
      <c r="AB354" s="18">
        <v>9</v>
      </c>
      <c r="AC354" s="21">
        <f t="shared" si="56"/>
        <v>15.39</v>
      </c>
      <c r="AD354" s="18">
        <v>6</v>
      </c>
      <c r="AE354" s="21">
        <f t="shared" si="57"/>
        <v>10.26</v>
      </c>
      <c r="AF354" s="18">
        <v>18</v>
      </c>
      <c r="AG354" s="21">
        <f t="shared" si="55"/>
        <v>30.78</v>
      </c>
    </row>
    <row r="355" spans="1:33" x14ac:dyDescent="0.25">
      <c r="A355" s="14" t="s">
        <v>13</v>
      </c>
      <c r="B355" s="15" t="s">
        <v>14</v>
      </c>
      <c r="C355" s="15" t="s">
        <v>15</v>
      </c>
      <c r="D355" s="15" t="s">
        <v>503</v>
      </c>
      <c r="E355" s="15" t="s">
        <v>598</v>
      </c>
      <c r="F355" s="15">
        <v>12508</v>
      </c>
      <c r="G355" s="16" t="s">
        <v>599</v>
      </c>
      <c r="H355" s="26" t="s">
        <v>12</v>
      </c>
      <c r="I355" s="17">
        <v>241.47</v>
      </c>
      <c r="J355" s="18">
        <v>1</v>
      </c>
      <c r="K355" s="17">
        <v>241.47</v>
      </c>
      <c r="L355" s="18">
        <v>1</v>
      </c>
      <c r="M355" s="17">
        <v>241.47</v>
      </c>
      <c r="N355" s="19">
        <v>1</v>
      </c>
      <c r="O355" s="20">
        <v>241.47</v>
      </c>
      <c r="P355" s="18"/>
      <c r="Q355" s="21">
        <f t="shared" si="54"/>
        <v>0</v>
      </c>
      <c r="R355" s="18">
        <v>1</v>
      </c>
      <c r="S355" s="21">
        <v>241.47</v>
      </c>
      <c r="T355" s="18"/>
      <c r="U355" s="21"/>
      <c r="V355" s="18"/>
      <c r="W355" s="21"/>
      <c r="X355" s="18"/>
      <c r="Y355" s="21">
        <f t="shared" si="58"/>
        <v>0</v>
      </c>
      <c r="Z355" s="18"/>
      <c r="AA355" s="21">
        <f t="shared" si="59"/>
        <v>0</v>
      </c>
      <c r="AB355" s="18"/>
      <c r="AC355" s="21">
        <f t="shared" si="56"/>
        <v>0</v>
      </c>
      <c r="AD355" s="18"/>
      <c r="AE355" s="21">
        <f t="shared" si="57"/>
        <v>0</v>
      </c>
      <c r="AF355" s="18"/>
      <c r="AG355" s="21">
        <f t="shared" si="55"/>
        <v>0</v>
      </c>
    </row>
    <row r="356" spans="1:33" x14ac:dyDescent="0.25">
      <c r="A356" s="14" t="s">
        <v>13</v>
      </c>
      <c r="B356" s="15" t="s">
        <v>14</v>
      </c>
      <c r="C356" s="15" t="s">
        <v>15</v>
      </c>
      <c r="D356" s="15" t="s">
        <v>503</v>
      </c>
      <c r="E356" s="15" t="s">
        <v>370</v>
      </c>
      <c r="F356" s="15">
        <v>12520</v>
      </c>
      <c r="G356" s="24" t="s">
        <v>371</v>
      </c>
      <c r="H356" s="15" t="s">
        <v>39</v>
      </c>
      <c r="I356" s="25">
        <v>5.29</v>
      </c>
      <c r="J356" s="18"/>
      <c r="K356" s="17"/>
      <c r="L356" s="18"/>
      <c r="M356" s="17"/>
      <c r="N356" s="19"/>
      <c r="O356" s="20">
        <v>0</v>
      </c>
      <c r="P356" s="18"/>
      <c r="Q356" s="21">
        <f t="shared" si="54"/>
        <v>0</v>
      </c>
      <c r="R356" s="18"/>
      <c r="S356" s="21"/>
      <c r="T356" s="18">
        <v>1</v>
      </c>
      <c r="U356" s="21">
        <f>I356*T356</f>
        <v>5.29</v>
      </c>
      <c r="V356" s="18"/>
      <c r="W356" s="21"/>
      <c r="X356" s="18"/>
      <c r="Y356" s="21">
        <f t="shared" si="58"/>
        <v>0</v>
      </c>
      <c r="Z356" s="18"/>
      <c r="AA356" s="21">
        <f t="shared" si="59"/>
        <v>0</v>
      </c>
      <c r="AB356" s="18"/>
      <c r="AC356" s="21">
        <f t="shared" si="56"/>
        <v>0</v>
      </c>
      <c r="AD356" s="18"/>
      <c r="AE356" s="21">
        <f t="shared" si="57"/>
        <v>0</v>
      </c>
      <c r="AF356" s="18"/>
      <c r="AG356" s="21">
        <f t="shared" si="55"/>
        <v>0</v>
      </c>
    </row>
    <row r="357" spans="1:33" x14ac:dyDescent="0.25">
      <c r="A357" s="14" t="s">
        <v>13</v>
      </c>
      <c r="B357" s="15" t="s">
        <v>14</v>
      </c>
      <c r="C357" s="15" t="s">
        <v>15</v>
      </c>
      <c r="D357" s="15" t="s">
        <v>503</v>
      </c>
      <c r="E357" s="15" t="s">
        <v>370</v>
      </c>
      <c r="F357" s="15">
        <v>12520</v>
      </c>
      <c r="G357" s="16" t="s">
        <v>371</v>
      </c>
      <c r="H357" s="15" t="s">
        <v>301</v>
      </c>
      <c r="I357" s="17">
        <v>0.18</v>
      </c>
      <c r="J357" s="18">
        <v>17</v>
      </c>
      <c r="K357" s="17">
        <v>3.06</v>
      </c>
      <c r="L357" s="18"/>
      <c r="M357" s="17"/>
      <c r="N357" s="19">
        <v>16</v>
      </c>
      <c r="O357" s="20">
        <v>2.88</v>
      </c>
      <c r="P357" s="18">
        <v>61</v>
      </c>
      <c r="Q357" s="21">
        <f t="shared" si="54"/>
        <v>10.98</v>
      </c>
      <c r="R357" s="18">
        <v>4</v>
      </c>
      <c r="S357" s="21">
        <v>0.72</v>
      </c>
      <c r="T357" s="18">
        <v>9</v>
      </c>
      <c r="U357" s="21">
        <f>I357*T357</f>
        <v>1.6199999999999999</v>
      </c>
      <c r="V357" s="18">
        <v>70</v>
      </c>
      <c r="W357" s="21">
        <f>V357*I357</f>
        <v>12.6</v>
      </c>
      <c r="X357" s="18">
        <v>31</v>
      </c>
      <c r="Y357" s="21">
        <f t="shared" si="58"/>
        <v>5.58</v>
      </c>
      <c r="Z357" s="18">
        <v>36</v>
      </c>
      <c r="AA357" s="21">
        <f t="shared" si="59"/>
        <v>6.4799999999999995</v>
      </c>
      <c r="AB357" s="18">
        <v>28</v>
      </c>
      <c r="AC357" s="21">
        <f t="shared" si="56"/>
        <v>5.04</v>
      </c>
      <c r="AD357" s="18">
        <v>48</v>
      </c>
      <c r="AE357" s="21">
        <f t="shared" si="57"/>
        <v>8.64</v>
      </c>
      <c r="AF357" s="18">
        <v>11</v>
      </c>
      <c r="AG357" s="21">
        <f t="shared" si="55"/>
        <v>1.98</v>
      </c>
    </row>
    <row r="358" spans="1:33" x14ac:dyDescent="0.25">
      <c r="A358" s="14" t="s">
        <v>13</v>
      </c>
      <c r="B358" s="15" t="s">
        <v>14</v>
      </c>
      <c r="C358" s="15" t="s">
        <v>15</v>
      </c>
      <c r="D358" s="15" t="s">
        <v>503</v>
      </c>
      <c r="E358" s="21" t="s">
        <v>372</v>
      </c>
      <c r="F358" s="26">
        <v>12613</v>
      </c>
      <c r="G358" s="27" t="s">
        <v>373</v>
      </c>
      <c r="H358" s="26" t="s">
        <v>30</v>
      </c>
      <c r="I358" s="17">
        <v>20.27</v>
      </c>
      <c r="J358" s="18"/>
      <c r="K358" s="17"/>
      <c r="L358" s="18"/>
      <c r="M358" s="17"/>
      <c r="N358" s="19"/>
      <c r="O358" s="20">
        <v>0</v>
      </c>
      <c r="P358" s="18">
        <v>2</v>
      </c>
      <c r="Q358" s="21">
        <f t="shared" si="54"/>
        <v>40.54</v>
      </c>
      <c r="R358" s="18">
        <v>3</v>
      </c>
      <c r="S358" s="21">
        <v>60.81</v>
      </c>
      <c r="T358" s="18">
        <v>3</v>
      </c>
      <c r="U358" s="21">
        <f>I358*T358</f>
        <v>60.81</v>
      </c>
      <c r="V358" s="18">
        <v>4</v>
      </c>
      <c r="W358" s="21">
        <f>V358*I358</f>
        <v>81.08</v>
      </c>
      <c r="X358" s="18">
        <v>1</v>
      </c>
      <c r="Y358" s="21">
        <f t="shared" si="58"/>
        <v>20.27</v>
      </c>
      <c r="Z358" s="18">
        <v>2</v>
      </c>
      <c r="AA358" s="21">
        <f t="shared" si="59"/>
        <v>40.54</v>
      </c>
      <c r="AB358" s="18">
        <v>3</v>
      </c>
      <c r="AC358" s="21">
        <f t="shared" si="56"/>
        <v>60.81</v>
      </c>
      <c r="AD358" s="18">
        <v>3</v>
      </c>
      <c r="AE358" s="21">
        <f t="shared" si="57"/>
        <v>60.81</v>
      </c>
      <c r="AF358" s="18">
        <v>7</v>
      </c>
      <c r="AG358" s="21">
        <f t="shared" si="55"/>
        <v>141.88999999999999</v>
      </c>
    </row>
    <row r="359" spans="1:33" x14ac:dyDescent="0.25">
      <c r="A359" s="14" t="s">
        <v>13</v>
      </c>
      <c r="B359" s="15" t="s">
        <v>14</v>
      </c>
      <c r="C359" s="15" t="s">
        <v>15</v>
      </c>
      <c r="D359" s="15" t="s">
        <v>503</v>
      </c>
      <c r="E359" s="21" t="s">
        <v>374</v>
      </c>
      <c r="F359" s="26">
        <v>12630</v>
      </c>
      <c r="G359" s="27" t="s">
        <v>600</v>
      </c>
      <c r="H359" s="26" t="s">
        <v>40</v>
      </c>
      <c r="I359" s="17">
        <v>17.89</v>
      </c>
      <c r="J359" s="18"/>
      <c r="K359" s="17"/>
      <c r="L359" s="18"/>
      <c r="M359" s="17"/>
      <c r="N359" s="19"/>
      <c r="O359" s="20"/>
      <c r="P359" s="18"/>
      <c r="Q359" s="21">
        <f t="shared" si="54"/>
        <v>0</v>
      </c>
      <c r="R359" s="18"/>
      <c r="S359" s="21"/>
      <c r="T359" s="18"/>
      <c r="U359" s="21"/>
      <c r="V359" s="18"/>
      <c r="W359" s="21"/>
      <c r="X359" s="18"/>
      <c r="Y359" s="21"/>
      <c r="Z359" s="18"/>
      <c r="AA359" s="21"/>
      <c r="AB359" s="18"/>
      <c r="AC359" s="21"/>
      <c r="AD359" s="18">
        <v>18</v>
      </c>
      <c r="AE359" s="21">
        <f t="shared" si="57"/>
        <v>322.02</v>
      </c>
      <c r="AF359" s="18"/>
      <c r="AG359" s="21">
        <f t="shared" si="55"/>
        <v>0</v>
      </c>
    </row>
    <row r="360" spans="1:33" x14ac:dyDescent="0.25">
      <c r="A360" s="14" t="s">
        <v>13</v>
      </c>
      <c r="B360" s="15" t="s">
        <v>14</v>
      </c>
      <c r="C360" s="15" t="s">
        <v>15</v>
      </c>
      <c r="D360" s="15" t="s">
        <v>503</v>
      </c>
      <c r="E360" s="26" t="s">
        <v>486</v>
      </c>
      <c r="F360" s="26">
        <v>13112</v>
      </c>
      <c r="G360" s="27" t="s">
        <v>487</v>
      </c>
      <c r="H360" s="26" t="s">
        <v>66</v>
      </c>
      <c r="I360" s="28">
        <v>3.11</v>
      </c>
      <c r="J360" s="18"/>
      <c r="K360" s="17"/>
      <c r="L360" s="18"/>
      <c r="M360" s="17"/>
      <c r="N360" s="19">
        <v>1</v>
      </c>
      <c r="O360" s="20">
        <v>3.11</v>
      </c>
      <c r="P360" s="18"/>
      <c r="Q360" s="21">
        <f t="shared" si="54"/>
        <v>0</v>
      </c>
      <c r="R360" s="18">
        <v>1</v>
      </c>
      <c r="S360" s="21">
        <v>3.11</v>
      </c>
      <c r="T360" s="18"/>
      <c r="U360" s="21"/>
      <c r="V360" s="18">
        <v>3</v>
      </c>
      <c r="W360" s="21">
        <f>V360*I360</f>
        <v>9.33</v>
      </c>
      <c r="X360" s="18">
        <v>6</v>
      </c>
      <c r="Y360" s="21">
        <f t="shared" si="58"/>
        <v>18.66</v>
      </c>
      <c r="Z360" s="18">
        <v>3</v>
      </c>
      <c r="AA360" s="21">
        <f t="shared" si="59"/>
        <v>9.33</v>
      </c>
      <c r="AB360" s="18">
        <v>1</v>
      </c>
      <c r="AC360" s="21">
        <f t="shared" si="56"/>
        <v>3.11</v>
      </c>
      <c r="AD360" s="18"/>
      <c r="AE360" s="21">
        <f t="shared" si="57"/>
        <v>0</v>
      </c>
      <c r="AF360" s="18"/>
      <c r="AG360" s="21">
        <f t="shared" si="55"/>
        <v>0</v>
      </c>
    </row>
    <row r="361" spans="1:33" x14ac:dyDescent="0.25">
      <c r="A361" s="14" t="s">
        <v>13</v>
      </c>
      <c r="B361" s="15" t="s">
        <v>14</v>
      </c>
      <c r="C361" s="15" t="s">
        <v>15</v>
      </c>
      <c r="D361" s="15" t="s">
        <v>503</v>
      </c>
      <c r="E361" s="26" t="s">
        <v>486</v>
      </c>
      <c r="F361" s="15">
        <v>13112</v>
      </c>
      <c r="G361" s="24" t="s">
        <v>487</v>
      </c>
      <c r="H361" s="15" t="s">
        <v>39</v>
      </c>
      <c r="I361" s="25">
        <v>6.21</v>
      </c>
      <c r="J361" s="18"/>
      <c r="K361" s="17"/>
      <c r="L361" s="18"/>
      <c r="M361" s="17"/>
      <c r="N361" s="19"/>
      <c r="O361" s="20">
        <v>0</v>
      </c>
      <c r="P361" s="18"/>
      <c r="Q361" s="21">
        <f t="shared" si="54"/>
        <v>0</v>
      </c>
      <c r="R361" s="18"/>
      <c r="S361" s="21"/>
      <c r="T361" s="18">
        <v>1</v>
      </c>
      <c r="U361" s="21">
        <f>I361*T361</f>
        <v>6.21</v>
      </c>
      <c r="V361" s="18"/>
      <c r="W361" s="21"/>
      <c r="X361" s="18">
        <v>3</v>
      </c>
      <c r="Y361" s="21">
        <f t="shared" si="58"/>
        <v>18.63</v>
      </c>
      <c r="Z361" s="18"/>
      <c r="AA361" s="21">
        <f t="shared" si="59"/>
        <v>0</v>
      </c>
      <c r="AB361" s="18"/>
      <c r="AC361" s="21">
        <f t="shared" si="56"/>
        <v>0</v>
      </c>
      <c r="AD361" s="18"/>
      <c r="AE361" s="21">
        <f t="shared" si="57"/>
        <v>0</v>
      </c>
      <c r="AF361" s="18"/>
      <c r="AG361" s="21">
        <f t="shared" si="55"/>
        <v>0</v>
      </c>
    </row>
    <row r="362" spans="1:33" x14ac:dyDescent="0.25">
      <c r="A362" s="14" t="s">
        <v>13</v>
      </c>
      <c r="B362" s="15" t="s">
        <v>14</v>
      </c>
      <c r="C362" s="15" t="s">
        <v>15</v>
      </c>
      <c r="D362" s="15" t="s">
        <v>503</v>
      </c>
      <c r="E362" s="15" t="s">
        <v>376</v>
      </c>
      <c r="F362" s="15">
        <v>13626</v>
      </c>
      <c r="G362" s="16" t="s">
        <v>377</v>
      </c>
      <c r="H362" s="26" t="s">
        <v>12</v>
      </c>
      <c r="I362" s="17">
        <v>6.85</v>
      </c>
      <c r="J362" s="18">
        <v>686</v>
      </c>
      <c r="K362" s="17">
        <v>4699.0999999999995</v>
      </c>
      <c r="L362" s="18">
        <v>632</v>
      </c>
      <c r="M362" s="17">
        <v>4329.2</v>
      </c>
      <c r="N362" s="19">
        <v>790</v>
      </c>
      <c r="O362" s="20">
        <v>5411.5</v>
      </c>
      <c r="P362" s="18">
        <v>630</v>
      </c>
      <c r="Q362" s="21">
        <f t="shared" si="54"/>
        <v>4315.5</v>
      </c>
      <c r="R362" s="18">
        <v>684</v>
      </c>
      <c r="S362" s="21">
        <v>4685.3999999999996</v>
      </c>
      <c r="T362" s="18">
        <v>654</v>
      </c>
      <c r="U362" s="21">
        <f>I362*T362</f>
        <v>4479.8999999999996</v>
      </c>
      <c r="V362" s="18">
        <v>815</v>
      </c>
      <c r="W362" s="21">
        <f>V362*I362</f>
        <v>5582.75</v>
      </c>
      <c r="X362" s="18">
        <v>1110</v>
      </c>
      <c r="Y362" s="21">
        <f t="shared" si="58"/>
        <v>7603.5</v>
      </c>
      <c r="Z362" s="18">
        <v>1086</v>
      </c>
      <c r="AA362" s="21">
        <f t="shared" si="59"/>
        <v>7439.0999999999995</v>
      </c>
      <c r="AB362" s="18">
        <v>1131</v>
      </c>
      <c r="AC362" s="21">
        <f t="shared" si="56"/>
        <v>7747.3499999999995</v>
      </c>
      <c r="AD362" s="18">
        <v>952</v>
      </c>
      <c r="AE362" s="21">
        <f t="shared" si="57"/>
        <v>6521.2</v>
      </c>
      <c r="AF362" s="18">
        <v>915</v>
      </c>
      <c r="AG362" s="21">
        <f t="shared" si="55"/>
        <v>6267.75</v>
      </c>
    </row>
    <row r="363" spans="1:33" x14ac:dyDescent="0.25">
      <c r="A363" s="14" t="s">
        <v>13</v>
      </c>
      <c r="B363" s="15" t="s">
        <v>14</v>
      </c>
      <c r="C363" s="15" t="s">
        <v>15</v>
      </c>
      <c r="D363" s="15" t="s">
        <v>503</v>
      </c>
      <c r="E363" s="15" t="s">
        <v>601</v>
      </c>
      <c r="F363" s="15">
        <v>14026</v>
      </c>
      <c r="G363" s="16" t="s">
        <v>602</v>
      </c>
      <c r="H363" s="15" t="s">
        <v>36</v>
      </c>
      <c r="I363" s="17">
        <v>11.13</v>
      </c>
      <c r="J363" s="18"/>
      <c r="K363" s="17"/>
      <c r="L363" s="18">
        <v>6</v>
      </c>
      <c r="M363" s="17">
        <v>66.78</v>
      </c>
      <c r="N363" s="19"/>
      <c r="O363" s="20">
        <v>0</v>
      </c>
      <c r="P363" s="18"/>
      <c r="Q363" s="21">
        <f t="shared" si="54"/>
        <v>0</v>
      </c>
      <c r="R363" s="18"/>
      <c r="S363" s="21"/>
      <c r="T363" s="18"/>
      <c r="U363" s="21"/>
      <c r="V363" s="18"/>
      <c r="W363" s="21"/>
      <c r="X363" s="18"/>
      <c r="Y363" s="21">
        <f t="shared" si="58"/>
        <v>0</v>
      </c>
      <c r="Z363" s="18"/>
      <c r="AA363" s="21">
        <f t="shared" si="59"/>
        <v>0</v>
      </c>
      <c r="AB363" s="18"/>
      <c r="AC363" s="21">
        <f t="shared" si="56"/>
        <v>0</v>
      </c>
      <c r="AD363" s="18"/>
      <c r="AE363" s="21">
        <f t="shared" si="57"/>
        <v>0</v>
      </c>
      <c r="AF363" s="18"/>
      <c r="AG363" s="21">
        <f t="shared" si="55"/>
        <v>0</v>
      </c>
    </row>
    <row r="364" spans="1:33" x14ac:dyDescent="0.25">
      <c r="A364" s="14" t="s">
        <v>13</v>
      </c>
      <c r="B364" s="15" t="s">
        <v>14</v>
      </c>
      <c r="C364" s="15" t="s">
        <v>15</v>
      </c>
      <c r="D364" s="15" t="s">
        <v>503</v>
      </c>
      <c r="E364" s="15" t="s">
        <v>601</v>
      </c>
      <c r="F364" s="15">
        <v>14026</v>
      </c>
      <c r="G364" s="16" t="s">
        <v>602</v>
      </c>
      <c r="H364" s="15" t="s">
        <v>39</v>
      </c>
      <c r="I364" s="17">
        <v>66.78</v>
      </c>
      <c r="J364" s="18">
        <v>1</v>
      </c>
      <c r="K364" s="17">
        <v>66.78</v>
      </c>
      <c r="L364" s="18">
        <v>1</v>
      </c>
      <c r="M364" s="17">
        <v>66.78</v>
      </c>
      <c r="N364" s="19"/>
      <c r="O364" s="20">
        <v>0</v>
      </c>
      <c r="P364" s="18"/>
      <c r="Q364" s="21">
        <f t="shared" si="54"/>
        <v>0</v>
      </c>
      <c r="R364" s="18">
        <v>7</v>
      </c>
      <c r="S364" s="21">
        <v>467.46000000000004</v>
      </c>
      <c r="T364" s="18"/>
      <c r="U364" s="21"/>
      <c r="V364" s="18"/>
      <c r="W364" s="21"/>
      <c r="X364" s="18">
        <v>1</v>
      </c>
      <c r="Y364" s="21">
        <f t="shared" si="58"/>
        <v>66.78</v>
      </c>
      <c r="Z364" s="18">
        <v>1</v>
      </c>
      <c r="AA364" s="21">
        <f t="shared" si="59"/>
        <v>66.78</v>
      </c>
      <c r="AB364" s="18">
        <v>3</v>
      </c>
      <c r="AC364" s="21">
        <f t="shared" si="56"/>
        <v>200.34</v>
      </c>
      <c r="AD364" s="18">
        <v>3</v>
      </c>
      <c r="AE364" s="21">
        <f t="shared" si="57"/>
        <v>200.34</v>
      </c>
      <c r="AF364" s="18">
        <v>2</v>
      </c>
      <c r="AG364" s="21">
        <f t="shared" si="55"/>
        <v>133.56</v>
      </c>
    </row>
    <row r="365" spans="1:33" x14ac:dyDescent="0.25">
      <c r="A365" s="14" t="s">
        <v>13</v>
      </c>
      <c r="B365" s="15" t="s">
        <v>14</v>
      </c>
      <c r="C365" s="15" t="s">
        <v>15</v>
      </c>
      <c r="D365" s="15" t="s">
        <v>503</v>
      </c>
      <c r="E365" s="15" t="s">
        <v>378</v>
      </c>
      <c r="F365" s="15">
        <v>14057</v>
      </c>
      <c r="G365" s="16" t="s">
        <v>379</v>
      </c>
      <c r="H365" s="15" t="s">
        <v>36</v>
      </c>
      <c r="I365" s="17">
        <v>15.86</v>
      </c>
      <c r="J365" s="18"/>
      <c r="K365" s="17"/>
      <c r="L365" s="18">
        <v>5</v>
      </c>
      <c r="M365" s="17">
        <v>79.3</v>
      </c>
      <c r="N365" s="19">
        <v>10</v>
      </c>
      <c r="O365" s="20">
        <v>158.6</v>
      </c>
      <c r="P365" s="18">
        <v>30</v>
      </c>
      <c r="Q365" s="21">
        <f t="shared" si="54"/>
        <v>475.79999999999995</v>
      </c>
      <c r="R365" s="18"/>
      <c r="S365" s="21"/>
      <c r="T365" s="18"/>
      <c r="U365" s="21"/>
      <c r="V365" s="18"/>
      <c r="W365" s="21"/>
      <c r="X365" s="18"/>
      <c r="Y365" s="21">
        <f t="shared" si="58"/>
        <v>0</v>
      </c>
      <c r="Z365" s="18"/>
      <c r="AA365" s="21">
        <f t="shared" si="59"/>
        <v>0</v>
      </c>
      <c r="AB365" s="18"/>
      <c r="AC365" s="21">
        <f t="shared" si="56"/>
        <v>0</v>
      </c>
      <c r="AD365" s="18"/>
      <c r="AE365" s="21">
        <f t="shared" si="57"/>
        <v>0</v>
      </c>
      <c r="AF365" s="18"/>
      <c r="AG365" s="21">
        <f t="shared" si="55"/>
        <v>0</v>
      </c>
    </row>
    <row r="366" spans="1:33" x14ac:dyDescent="0.25">
      <c r="A366" s="14" t="s">
        <v>13</v>
      </c>
      <c r="B366" s="15" t="s">
        <v>14</v>
      </c>
      <c r="C366" s="15" t="s">
        <v>15</v>
      </c>
      <c r="D366" s="15" t="s">
        <v>503</v>
      </c>
      <c r="E366" s="15" t="s">
        <v>378</v>
      </c>
      <c r="F366" s="15">
        <v>14057</v>
      </c>
      <c r="G366" s="16" t="s">
        <v>379</v>
      </c>
      <c r="H366" s="15" t="s">
        <v>39</v>
      </c>
      <c r="I366" s="17">
        <v>79.3</v>
      </c>
      <c r="J366" s="18">
        <v>2</v>
      </c>
      <c r="K366" s="17">
        <v>158.6</v>
      </c>
      <c r="L366" s="18">
        <v>16</v>
      </c>
      <c r="M366" s="17">
        <v>1268.8</v>
      </c>
      <c r="N366" s="19"/>
      <c r="O366" s="20">
        <v>0</v>
      </c>
      <c r="P366" s="18"/>
      <c r="Q366" s="21">
        <f t="shared" si="54"/>
        <v>0</v>
      </c>
      <c r="R366" s="18">
        <v>17</v>
      </c>
      <c r="S366" s="21">
        <v>1348.1</v>
      </c>
      <c r="T366" s="18">
        <v>5</v>
      </c>
      <c r="U366" s="21">
        <f>I366*T366</f>
        <v>396.5</v>
      </c>
      <c r="V366" s="18">
        <v>8</v>
      </c>
      <c r="W366" s="21">
        <f>V366*I366</f>
        <v>634.4</v>
      </c>
      <c r="X366" s="18">
        <v>8</v>
      </c>
      <c r="Y366" s="21">
        <f t="shared" si="58"/>
        <v>634.4</v>
      </c>
      <c r="Z366" s="18">
        <v>3</v>
      </c>
      <c r="AA366" s="21">
        <f t="shared" si="59"/>
        <v>237.89999999999998</v>
      </c>
      <c r="AB366" s="18">
        <v>9</v>
      </c>
      <c r="AC366" s="21">
        <f t="shared" si="56"/>
        <v>713.69999999999993</v>
      </c>
      <c r="AD366" s="18">
        <v>1</v>
      </c>
      <c r="AE366" s="21">
        <f t="shared" si="57"/>
        <v>79.3</v>
      </c>
      <c r="AF366" s="18">
        <v>2</v>
      </c>
      <c r="AG366" s="21">
        <f t="shared" si="55"/>
        <v>158.6</v>
      </c>
    </row>
    <row r="367" spans="1:33" x14ac:dyDescent="0.25">
      <c r="A367" s="14" t="s">
        <v>13</v>
      </c>
      <c r="B367" s="15" t="s">
        <v>14</v>
      </c>
      <c r="C367" s="15" t="s">
        <v>15</v>
      </c>
      <c r="D367" s="15" t="s">
        <v>503</v>
      </c>
      <c r="E367" s="21" t="s">
        <v>603</v>
      </c>
      <c r="F367" s="26">
        <v>14098</v>
      </c>
      <c r="G367" s="27" t="s">
        <v>489</v>
      </c>
      <c r="H367" s="26" t="s">
        <v>39</v>
      </c>
      <c r="I367" s="28">
        <v>294.82</v>
      </c>
      <c r="J367" s="18"/>
      <c r="K367" s="17"/>
      <c r="L367" s="18"/>
      <c r="M367" s="17"/>
      <c r="N367" s="19">
        <v>1</v>
      </c>
      <c r="O367" s="20">
        <v>294.82</v>
      </c>
      <c r="P367" s="18"/>
      <c r="Q367" s="21">
        <f t="shared" si="54"/>
        <v>0</v>
      </c>
      <c r="R367" s="18"/>
      <c r="S367" s="21"/>
      <c r="T367" s="18"/>
      <c r="U367" s="21"/>
      <c r="V367" s="18"/>
      <c r="W367" s="21"/>
      <c r="X367" s="18"/>
      <c r="Y367" s="21">
        <f t="shared" si="58"/>
        <v>0</v>
      </c>
      <c r="Z367" s="18"/>
      <c r="AA367" s="21">
        <f t="shared" si="59"/>
        <v>0</v>
      </c>
      <c r="AB367" s="18"/>
      <c r="AC367" s="21">
        <f t="shared" si="56"/>
        <v>0</v>
      </c>
      <c r="AD367" s="18"/>
      <c r="AE367" s="21">
        <f t="shared" si="57"/>
        <v>0</v>
      </c>
      <c r="AF367" s="18"/>
      <c r="AG367" s="21">
        <f t="shared" si="55"/>
        <v>0</v>
      </c>
    </row>
    <row r="368" spans="1:33" x14ac:dyDescent="0.25">
      <c r="A368" s="14" t="s">
        <v>13</v>
      </c>
      <c r="B368" s="15" t="s">
        <v>14</v>
      </c>
      <c r="C368" s="15" t="s">
        <v>15</v>
      </c>
      <c r="D368" s="15" t="s">
        <v>503</v>
      </c>
      <c r="E368" s="21" t="s">
        <v>603</v>
      </c>
      <c r="F368" s="15">
        <v>14098</v>
      </c>
      <c r="G368" s="29" t="s">
        <v>489</v>
      </c>
      <c r="H368" s="15" t="s">
        <v>40</v>
      </c>
      <c r="I368" s="17">
        <v>10.53</v>
      </c>
      <c r="J368" s="18"/>
      <c r="K368" s="17"/>
      <c r="L368" s="18"/>
      <c r="M368" s="17"/>
      <c r="N368" s="19"/>
      <c r="O368" s="20">
        <v>0</v>
      </c>
      <c r="P368" s="18"/>
      <c r="Q368" s="21">
        <f t="shared" si="54"/>
        <v>0</v>
      </c>
      <c r="R368" s="18"/>
      <c r="S368" s="21"/>
      <c r="T368" s="18"/>
      <c r="U368" s="21"/>
      <c r="V368" s="18">
        <v>2</v>
      </c>
      <c r="W368" s="21">
        <f>V368*I368</f>
        <v>21.06</v>
      </c>
      <c r="X368" s="18"/>
      <c r="Y368" s="21">
        <f t="shared" si="58"/>
        <v>0</v>
      </c>
      <c r="Z368" s="18"/>
      <c r="AA368" s="21">
        <f t="shared" si="59"/>
        <v>0</v>
      </c>
      <c r="AB368" s="18"/>
      <c r="AC368" s="21">
        <f t="shared" si="56"/>
        <v>0</v>
      </c>
      <c r="AD368" s="18"/>
      <c r="AE368" s="21">
        <f t="shared" si="57"/>
        <v>0</v>
      </c>
      <c r="AF368" s="18"/>
      <c r="AG368" s="21">
        <f t="shared" si="55"/>
        <v>0</v>
      </c>
    </row>
    <row r="369" spans="1:33" x14ac:dyDescent="0.25">
      <c r="A369" s="14" t="s">
        <v>13</v>
      </c>
      <c r="B369" s="15" t="s">
        <v>14</v>
      </c>
      <c r="C369" s="15" t="s">
        <v>15</v>
      </c>
      <c r="D369" s="15" t="s">
        <v>503</v>
      </c>
      <c r="E369" s="15" t="s">
        <v>380</v>
      </c>
      <c r="F369" s="15">
        <v>14126</v>
      </c>
      <c r="G369" s="16" t="s">
        <v>381</v>
      </c>
      <c r="H369" s="15" t="s">
        <v>12</v>
      </c>
      <c r="I369" s="17">
        <v>129.79</v>
      </c>
      <c r="J369" s="18">
        <v>6</v>
      </c>
      <c r="K369" s="17">
        <v>778.74</v>
      </c>
      <c r="L369" s="18"/>
      <c r="M369" s="17"/>
      <c r="N369" s="19"/>
      <c r="O369" s="20">
        <v>0</v>
      </c>
      <c r="P369" s="18">
        <v>1</v>
      </c>
      <c r="Q369" s="21">
        <f t="shared" si="54"/>
        <v>129.79</v>
      </c>
      <c r="R369" s="18">
        <v>4</v>
      </c>
      <c r="S369" s="21">
        <v>519.16</v>
      </c>
      <c r="T369" s="18">
        <v>2</v>
      </c>
      <c r="U369" s="21">
        <f>I369*T369</f>
        <v>259.58</v>
      </c>
      <c r="V369" s="18">
        <v>3</v>
      </c>
      <c r="W369" s="21">
        <f>V369*I369</f>
        <v>389.37</v>
      </c>
      <c r="X369" s="18">
        <v>3</v>
      </c>
      <c r="Y369" s="21">
        <f t="shared" si="58"/>
        <v>389.37</v>
      </c>
      <c r="Z369" s="18">
        <v>6</v>
      </c>
      <c r="AA369" s="21">
        <f t="shared" si="59"/>
        <v>778.74</v>
      </c>
      <c r="AB369" s="18"/>
      <c r="AC369" s="21">
        <f t="shared" si="56"/>
        <v>0</v>
      </c>
      <c r="AD369" s="18"/>
      <c r="AE369" s="21">
        <f t="shared" si="57"/>
        <v>0</v>
      </c>
      <c r="AF369" s="18"/>
      <c r="AG369" s="21">
        <f t="shared" si="55"/>
        <v>0</v>
      </c>
    </row>
    <row r="370" spans="1:33" x14ac:dyDescent="0.25">
      <c r="A370" s="14" t="s">
        <v>13</v>
      </c>
      <c r="B370" s="15" t="s">
        <v>14</v>
      </c>
      <c r="C370" s="15" t="s">
        <v>15</v>
      </c>
      <c r="D370" s="15" t="s">
        <v>503</v>
      </c>
      <c r="E370" s="15" t="s">
        <v>382</v>
      </c>
      <c r="F370" s="15">
        <v>14217</v>
      </c>
      <c r="G370" s="16" t="s">
        <v>383</v>
      </c>
      <c r="H370" s="15" t="s">
        <v>384</v>
      </c>
      <c r="I370" s="17">
        <v>20.68</v>
      </c>
      <c r="J370" s="18"/>
      <c r="K370" s="17"/>
      <c r="L370" s="18">
        <v>14</v>
      </c>
      <c r="M370" s="17">
        <v>289.52</v>
      </c>
      <c r="N370" s="19"/>
      <c r="O370" s="20">
        <v>0</v>
      </c>
      <c r="P370" s="18">
        <v>43</v>
      </c>
      <c r="Q370" s="21">
        <f t="shared" si="54"/>
        <v>889.24</v>
      </c>
      <c r="R370" s="18">
        <v>29</v>
      </c>
      <c r="S370" s="21">
        <v>599.72</v>
      </c>
      <c r="T370" s="18">
        <v>28</v>
      </c>
      <c r="U370" s="21">
        <f>I370*T370</f>
        <v>579.04</v>
      </c>
      <c r="V370" s="18">
        <v>51</v>
      </c>
      <c r="W370" s="21">
        <f>V370*I370</f>
        <v>1054.68</v>
      </c>
      <c r="X370" s="18">
        <v>34</v>
      </c>
      <c r="Y370" s="21">
        <f t="shared" si="58"/>
        <v>703.12</v>
      </c>
      <c r="Z370" s="18">
        <v>60</v>
      </c>
      <c r="AA370" s="21">
        <f t="shared" si="59"/>
        <v>1240.8</v>
      </c>
      <c r="AB370" s="18">
        <v>32</v>
      </c>
      <c r="AC370" s="21">
        <f t="shared" si="56"/>
        <v>661.76</v>
      </c>
      <c r="AD370" s="18">
        <v>26</v>
      </c>
      <c r="AE370" s="21">
        <f t="shared" si="57"/>
        <v>537.67999999999995</v>
      </c>
      <c r="AF370" s="18">
        <v>36</v>
      </c>
      <c r="AG370" s="21">
        <f t="shared" si="55"/>
        <v>744.48</v>
      </c>
    </row>
    <row r="371" spans="1:33" x14ac:dyDescent="0.25">
      <c r="A371" s="14" t="s">
        <v>13</v>
      </c>
      <c r="B371" s="15" t="s">
        <v>14</v>
      </c>
      <c r="C371" s="15" t="s">
        <v>15</v>
      </c>
      <c r="D371" s="15" t="s">
        <v>503</v>
      </c>
      <c r="E371" s="15" t="s">
        <v>382</v>
      </c>
      <c r="F371" s="15">
        <v>14217</v>
      </c>
      <c r="G371" s="16" t="s">
        <v>383</v>
      </c>
      <c r="H371" s="26" t="s">
        <v>39</v>
      </c>
      <c r="I371" s="17">
        <v>289.52</v>
      </c>
      <c r="J371" s="18"/>
      <c r="K371" s="17"/>
      <c r="L371" s="18">
        <v>3</v>
      </c>
      <c r="M371" s="17">
        <v>868.56</v>
      </c>
      <c r="N371" s="19">
        <v>5</v>
      </c>
      <c r="O371" s="20">
        <v>1447.6</v>
      </c>
      <c r="P371" s="18"/>
      <c r="Q371" s="21">
        <f t="shared" si="54"/>
        <v>0</v>
      </c>
      <c r="R371" s="18"/>
      <c r="S371" s="21"/>
      <c r="T371" s="18"/>
      <c r="U371" s="21"/>
      <c r="V371" s="18"/>
      <c r="W371" s="21"/>
      <c r="X371" s="18"/>
      <c r="Y371" s="21">
        <f t="shared" si="58"/>
        <v>0</v>
      </c>
      <c r="Z371" s="18"/>
      <c r="AA371" s="21">
        <f t="shared" si="59"/>
        <v>0</v>
      </c>
      <c r="AB371" s="18">
        <v>1</v>
      </c>
      <c r="AC371" s="21">
        <f t="shared" si="56"/>
        <v>289.52</v>
      </c>
      <c r="AD371" s="18"/>
      <c r="AE371" s="21">
        <f t="shared" si="57"/>
        <v>0</v>
      </c>
      <c r="AF371" s="18"/>
      <c r="AG371" s="21">
        <f t="shared" si="55"/>
        <v>0</v>
      </c>
    </row>
    <row r="372" spans="1:33" x14ac:dyDescent="0.25">
      <c r="A372" s="14" t="s">
        <v>13</v>
      </c>
      <c r="B372" s="15" t="s">
        <v>14</v>
      </c>
      <c r="C372" s="15" t="s">
        <v>15</v>
      </c>
      <c r="D372" s="15" t="s">
        <v>503</v>
      </c>
      <c r="E372" s="15" t="s">
        <v>385</v>
      </c>
      <c r="F372" s="26">
        <v>14255</v>
      </c>
      <c r="G372" s="27" t="s">
        <v>386</v>
      </c>
      <c r="H372" s="15" t="s">
        <v>40</v>
      </c>
      <c r="I372" s="38">
        <v>0.52749999999999997</v>
      </c>
      <c r="J372" s="18"/>
      <c r="K372" s="17"/>
      <c r="L372" s="18"/>
      <c r="M372" s="17"/>
      <c r="N372" s="19"/>
      <c r="O372" s="20">
        <v>0</v>
      </c>
      <c r="P372" s="18">
        <v>8</v>
      </c>
      <c r="Q372" s="21">
        <f t="shared" si="54"/>
        <v>4.22</v>
      </c>
      <c r="R372" s="18"/>
      <c r="S372" s="21"/>
      <c r="T372" s="18"/>
      <c r="U372" s="21"/>
      <c r="V372" s="18"/>
      <c r="W372" s="21"/>
      <c r="X372" s="18"/>
      <c r="Y372" s="21">
        <f t="shared" si="58"/>
        <v>0</v>
      </c>
      <c r="Z372" s="18"/>
      <c r="AA372" s="21">
        <f t="shared" si="59"/>
        <v>0</v>
      </c>
      <c r="AB372" s="18"/>
      <c r="AC372" s="21">
        <f t="shared" si="56"/>
        <v>0</v>
      </c>
      <c r="AD372" s="18"/>
      <c r="AE372" s="21">
        <f t="shared" si="57"/>
        <v>0</v>
      </c>
      <c r="AF372" s="18"/>
      <c r="AG372" s="21">
        <f t="shared" si="55"/>
        <v>0</v>
      </c>
    </row>
    <row r="373" spans="1:33" x14ac:dyDescent="0.25">
      <c r="A373" s="14" t="s">
        <v>13</v>
      </c>
      <c r="B373" s="15" t="s">
        <v>14</v>
      </c>
      <c r="C373" s="15" t="s">
        <v>15</v>
      </c>
      <c r="D373" s="15" t="s">
        <v>503</v>
      </c>
      <c r="E373" s="15" t="s">
        <v>385</v>
      </c>
      <c r="F373" s="15">
        <v>14255</v>
      </c>
      <c r="G373" s="16" t="s">
        <v>386</v>
      </c>
      <c r="H373" s="26" t="s">
        <v>39</v>
      </c>
      <c r="I373" s="17">
        <v>4.22</v>
      </c>
      <c r="J373" s="18">
        <v>3</v>
      </c>
      <c r="K373" s="17">
        <v>12.66</v>
      </c>
      <c r="L373" s="18">
        <v>4</v>
      </c>
      <c r="M373" s="17">
        <v>16.88</v>
      </c>
      <c r="N373" s="19">
        <v>1</v>
      </c>
      <c r="O373" s="20">
        <v>4.22</v>
      </c>
      <c r="P373" s="18"/>
      <c r="Q373" s="21">
        <f t="shared" si="54"/>
        <v>0</v>
      </c>
      <c r="R373" s="18"/>
      <c r="S373" s="21"/>
      <c r="T373" s="18">
        <v>7</v>
      </c>
      <c r="U373" s="21">
        <f>I373*T373</f>
        <v>29.54</v>
      </c>
      <c r="V373" s="18">
        <v>2</v>
      </c>
      <c r="W373" s="21">
        <f>V373*I373</f>
        <v>8.44</v>
      </c>
      <c r="X373" s="18">
        <v>2</v>
      </c>
      <c r="Y373" s="21">
        <f t="shared" si="58"/>
        <v>8.44</v>
      </c>
      <c r="Z373" s="18"/>
      <c r="AA373" s="21">
        <f t="shared" si="59"/>
        <v>0</v>
      </c>
      <c r="AB373" s="18"/>
      <c r="AC373" s="21">
        <f t="shared" si="56"/>
        <v>0</v>
      </c>
      <c r="AD373" s="18">
        <v>1</v>
      </c>
      <c r="AE373" s="21">
        <f t="shared" si="57"/>
        <v>4.22</v>
      </c>
      <c r="AF373" s="18"/>
      <c r="AG373" s="21">
        <f t="shared" si="55"/>
        <v>0</v>
      </c>
    </row>
    <row r="374" spans="1:33" x14ac:dyDescent="0.25">
      <c r="A374" s="14" t="s">
        <v>13</v>
      </c>
      <c r="B374" s="15" t="s">
        <v>14</v>
      </c>
      <c r="C374" s="15" t="s">
        <v>15</v>
      </c>
      <c r="D374" s="15" t="s">
        <v>503</v>
      </c>
      <c r="E374" s="15" t="s">
        <v>387</v>
      </c>
      <c r="F374" s="15">
        <v>14320</v>
      </c>
      <c r="G374" s="16" t="s">
        <v>388</v>
      </c>
      <c r="H374" s="26" t="s">
        <v>12</v>
      </c>
      <c r="I374" s="17">
        <v>8922.2099999999991</v>
      </c>
      <c r="J374" s="18">
        <v>17</v>
      </c>
      <c r="K374" s="17">
        <v>151677.56999999998</v>
      </c>
      <c r="L374" s="18">
        <v>25</v>
      </c>
      <c r="M374" s="17">
        <v>223055.24999999997</v>
      </c>
      <c r="N374" s="19">
        <v>7</v>
      </c>
      <c r="O374" s="20">
        <v>62455.469999999994</v>
      </c>
      <c r="P374" s="18">
        <v>6</v>
      </c>
      <c r="Q374" s="21">
        <f t="shared" si="54"/>
        <v>53533.259999999995</v>
      </c>
      <c r="R374" s="18">
        <v>3</v>
      </c>
      <c r="S374" s="21">
        <v>26766.629999999997</v>
      </c>
      <c r="T374" s="18">
        <v>1</v>
      </c>
      <c r="U374" s="21">
        <f>I374*T374</f>
        <v>8922.2099999999991</v>
      </c>
      <c r="V374" s="18"/>
      <c r="W374" s="21"/>
      <c r="X374" s="18">
        <v>2</v>
      </c>
      <c r="Y374" s="21">
        <f t="shared" si="58"/>
        <v>17844.419999999998</v>
      </c>
      <c r="Z374" s="18"/>
      <c r="AA374" s="21">
        <f t="shared" si="59"/>
        <v>0</v>
      </c>
      <c r="AB374" s="18"/>
      <c r="AC374" s="21">
        <f t="shared" si="56"/>
        <v>0</v>
      </c>
      <c r="AD374" s="18">
        <v>6</v>
      </c>
      <c r="AE374" s="21">
        <f t="shared" si="57"/>
        <v>53533.259999999995</v>
      </c>
      <c r="AF374" s="18">
        <v>12</v>
      </c>
      <c r="AG374" s="21">
        <f t="shared" si="55"/>
        <v>107066.51999999999</v>
      </c>
    </row>
    <row r="375" spans="1:33" x14ac:dyDescent="0.25">
      <c r="A375" s="14" t="s">
        <v>13</v>
      </c>
      <c r="B375" s="15" t="s">
        <v>14</v>
      </c>
      <c r="C375" s="15" t="s">
        <v>15</v>
      </c>
      <c r="D375" s="15" t="s">
        <v>503</v>
      </c>
      <c r="E375" s="15" t="s">
        <v>604</v>
      </c>
      <c r="F375" s="15">
        <v>14407</v>
      </c>
      <c r="G375" s="16" t="s">
        <v>605</v>
      </c>
      <c r="H375" s="26" t="s">
        <v>30</v>
      </c>
      <c r="I375" s="17">
        <v>45.45</v>
      </c>
      <c r="J375" s="18"/>
      <c r="K375" s="17"/>
      <c r="L375" s="18"/>
      <c r="M375" s="17"/>
      <c r="N375" s="19"/>
      <c r="O375" s="20">
        <v>0</v>
      </c>
      <c r="P375" s="18"/>
      <c r="Q375" s="21">
        <f t="shared" si="54"/>
        <v>0</v>
      </c>
      <c r="R375" s="18"/>
      <c r="S375" s="21"/>
      <c r="T375" s="18"/>
      <c r="U375" s="21"/>
      <c r="V375" s="18"/>
      <c r="W375" s="21"/>
      <c r="X375" s="18">
        <v>10</v>
      </c>
      <c r="Y375" s="21">
        <f t="shared" si="58"/>
        <v>454.5</v>
      </c>
      <c r="Z375" s="18"/>
      <c r="AA375" s="21">
        <f t="shared" si="59"/>
        <v>0</v>
      </c>
      <c r="AB375" s="18"/>
      <c r="AC375" s="21">
        <f t="shared" si="56"/>
        <v>0</v>
      </c>
      <c r="AD375" s="18"/>
      <c r="AE375" s="21">
        <f t="shared" si="57"/>
        <v>0</v>
      </c>
      <c r="AF375" s="18"/>
      <c r="AG375" s="21">
        <f t="shared" si="55"/>
        <v>0</v>
      </c>
    </row>
    <row r="376" spans="1:33" x14ac:dyDescent="0.25">
      <c r="A376" s="14" t="s">
        <v>13</v>
      </c>
      <c r="B376" s="15" t="s">
        <v>14</v>
      </c>
      <c r="C376" s="15" t="s">
        <v>15</v>
      </c>
      <c r="D376" s="15" t="s">
        <v>503</v>
      </c>
      <c r="E376" s="15" t="s">
        <v>391</v>
      </c>
      <c r="F376" s="26">
        <v>14484</v>
      </c>
      <c r="G376" s="27" t="s">
        <v>392</v>
      </c>
      <c r="H376" s="26" t="s">
        <v>58</v>
      </c>
      <c r="I376" s="28">
        <v>0.64</v>
      </c>
      <c r="J376" s="18"/>
      <c r="K376" s="17"/>
      <c r="L376" s="18"/>
      <c r="M376" s="17"/>
      <c r="N376" s="19">
        <v>10</v>
      </c>
      <c r="O376" s="20">
        <v>6.4</v>
      </c>
      <c r="P376" s="18"/>
      <c r="Q376" s="21">
        <f t="shared" si="54"/>
        <v>0</v>
      </c>
      <c r="R376" s="18"/>
      <c r="S376" s="21"/>
      <c r="T376" s="18"/>
      <c r="U376" s="21"/>
      <c r="V376" s="18">
        <v>8</v>
      </c>
      <c r="W376" s="21">
        <f>V376*I376</f>
        <v>5.12</v>
      </c>
      <c r="X376" s="18">
        <v>22</v>
      </c>
      <c r="Y376" s="21">
        <f t="shared" si="58"/>
        <v>14.08</v>
      </c>
      <c r="Z376" s="18">
        <v>22</v>
      </c>
      <c r="AA376" s="21">
        <f t="shared" si="59"/>
        <v>14.08</v>
      </c>
      <c r="AB376" s="18">
        <v>42</v>
      </c>
      <c r="AC376" s="21">
        <f t="shared" si="56"/>
        <v>26.88</v>
      </c>
      <c r="AD376" s="18">
        <v>30</v>
      </c>
      <c r="AE376" s="21">
        <f t="shared" si="57"/>
        <v>19.2</v>
      </c>
      <c r="AF376" s="18">
        <v>56</v>
      </c>
      <c r="AG376" s="21">
        <f t="shared" si="55"/>
        <v>35.840000000000003</v>
      </c>
    </row>
    <row r="377" spans="1:33" x14ac:dyDescent="0.25">
      <c r="A377" s="14" t="s">
        <v>13</v>
      </c>
      <c r="B377" s="15" t="s">
        <v>14</v>
      </c>
      <c r="C377" s="15" t="s">
        <v>15</v>
      </c>
      <c r="D377" s="15" t="s">
        <v>503</v>
      </c>
      <c r="E377" s="26" t="s">
        <v>391</v>
      </c>
      <c r="F377" s="15">
        <v>14484</v>
      </c>
      <c r="G377" s="16" t="s">
        <v>392</v>
      </c>
      <c r="H377" s="26" t="s">
        <v>12</v>
      </c>
      <c r="I377" s="17">
        <v>8.9</v>
      </c>
      <c r="J377" s="18">
        <v>1</v>
      </c>
      <c r="K377" s="17"/>
      <c r="L377" s="18">
        <v>1</v>
      </c>
      <c r="M377" s="17">
        <v>8.9</v>
      </c>
      <c r="N377" s="19">
        <v>2</v>
      </c>
      <c r="O377" s="20">
        <v>17.8</v>
      </c>
      <c r="P377" s="18"/>
      <c r="Q377" s="21">
        <f t="shared" si="54"/>
        <v>0</v>
      </c>
      <c r="R377" s="18"/>
      <c r="S377" s="21"/>
      <c r="T377" s="18"/>
      <c r="U377" s="21"/>
      <c r="V377" s="18"/>
      <c r="W377" s="21"/>
      <c r="X377" s="18"/>
      <c r="Y377" s="21">
        <f t="shared" si="58"/>
        <v>0</v>
      </c>
      <c r="Z377" s="18"/>
      <c r="AA377" s="21">
        <f t="shared" si="59"/>
        <v>0</v>
      </c>
      <c r="AB377" s="18"/>
      <c r="AC377" s="21">
        <f t="shared" si="56"/>
        <v>0</v>
      </c>
      <c r="AD377" s="18"/>
      <c r="AE377" s="21">
        <f t="shared" si="57"/>
        <v>0</v>
      </c>
      <c r="AF377" s="18"/>
      <c r="AG377" s="21">
        <f t="shared" si="55"/>
        <v>0</v>
      </c>
    </row>
    <row r="378" spans="1:33" x14ac:dyDescent="0.25">
      <c r="A378" s="14" t="s">
        <v>13</v>
      </c>
      <c r="B378" s="15" t="s">
        <v>14</v>
      </c>
      <c r="C378" s="15" t="s">
        <v>15</v>
      </c>
      <c r="D378" s="15" t="s">
        <v>503</v>
      </c>
      <c r="E378" s="15" t="s">
        <v>393</v>
      </c>
      <c r="F378" s="15">
        <v>14592</v>
      </c>
      <c r="G378" s="16" t="s">
        <v>394</v>
      </c>
      <c r="H378" s="26" t="s">
        <v>30</v>
      </c>
      <c r="I378" s="17">
        <v>78.41</v>
      </c>
      <c r="J378" s="18">
        <v>55</v>
      </c>
      <c r="K378" s="17">
        <v>4312.55</v>
      </c>
      <c r="L378" s="18"/>
      <c r="M378" s="17"/>
      <c r="N378" s="19">
        <v>75</v>
      </c>
      <c r="O378" s="20">
        <v>5880.75</v>
      </c>
      <c r="P378" s="18">
        <v>97</v>
      </c>
      <c r="Q378" s="21">
        <f t="shared" si="54"/>
        <v>7605.7699999999995</v>
      </c>
      <c r="R378" s="18">
        <v>72</v>
      </c>
      <c r="S378" s="21">
        <v>5645.5199999999995</v>
      </c>
      <c r="T378" s="18">
        <v>25</v>
      </c>
      <c r="U378" s="21">
        <f>I378*T378</f>
        <v>1960.25</v>
      </c>
      <c r="V378" s="18">
        <v>88</v>
      </c>
      <c r="W378" s="21">
        <f>V378*I378</f>
        <v>6900.08</v>
      </c>
      <c r="X378" s="18">
        <v>127</v>
      </c>
      <c r="Y378" s="21">
        <f t="shared" si="58"/>
        <v>9958.07</v>
      </c>
      <c r="Z378" s="18">
        <v>101</v>
      </c>
      <c r="AA378" s="21">
        <f t="shared" si="59"/>
        <v>7919.41</v>
      </c>
      <c r="AB378" s="18">
        <v>86</v>
      </c>
      <c r="AC378" s="21">
        <f t="shared" si="56"/>
        <v>6743.2599999999993</v>
      </c>
      <c r="AD378" s="18">
        <v>91</v>
      </c>
      <c r="AE378" s="21">
        <f t="shared" si="57"/>
        <v>7135.3099999999995</v>
      </c>
      <c r="AF378" s="18">
        <v>30</v>
      </c>
      <c r="AG378" s="21">
        <f t="shared" si="55"/>
        <v>2352.2999999999997</v>
      </c>
    </row>
    <row r="379" spans="1:33" x14ac:dyDescent="0.25">
      <c r="A379" s="14" t="s">
        <v>13</v>
      </c>
      <c r="B379" s="15" t="s">
        <v>14</v>
      </c>
      <c r="C379" s="15" t="s">
        <v>15</v>
      </c>
      <c r="D379" s="15" t="s">
        <v>503</v>
      </c>
      <c r="E379" s="21" t="s">
        <v>395</v>
      </c>
      <c r="F379" s="26">
        <v>15100</v>
      </c>
      <c r="G379" s="27" t="s">
        <v>396</v>
      </c>
      <c r="H379" s="15" t="s">
        <v>36</v>
      </c>
      <c r="I379" s="21">
        <v>1293.0999999999999</v>
      </c>
      <c r="J379" s="18"/>
      <c r="K379" s="17"/>
      <c r="L379" s="18"/>
      <c r="M379" s="17"/>
      <c r="N379" s="19"/>
      <c r="O379" s="20">
        <v>0</v>
      </c>
      <c r="P379" s="18">
        <v>19</v>
      </c>
      <c r="Q379" s="21">
        <f t="shared" si="54"/>
        <v>24568.899999999998</v>
      </c>
      <c r="R379" s="18">
        <v>13</v>
      </c>
      <c r="S379" s="21">
        <v>16810.3</v>
      </c>
      <c r="T379" s="18">
        <v>16</v>
      </c>
      <c r="U379" s="21">
        <f>I379*T379</f>
        <v>20689.599999999999</v>
      </c>
      <c r="V379" s="18">
        <v>13</v>
      </c>
      <c r="W379" s="21">
        <f>V379*I379</f>
        <v>16810.3</v>
      </c>
      <c r="X379" s="18">
        <v>16</v>
      </c>
      <c r="Y379" s="21">
        <f t="shared" si="58"/>
        <v>20689.599999999999</v>
      </c>
      <c r="Z379" s="18">
        <v>5</v>
      </c>
      <c r="AA379" s="21">
        <f t="shared" si="59"/>
        <v>6465.5</v>
      </c>
      <c r="AB379" s="18">
        <v>9</v>
      </c>
      <c r="AC379" s="21">
        <f t="shared" si="56"/>
        <v>11637.9</v>
      </c>
      <c r="AD379" s="18">
        <v>10</v>
      </c>
      <c r="AE379" s="21">
        <f t="shared" si="57"/>
        <v>12931</v>
      </c>
      <c r="AF379" s="18">
        <v>13</v>
      </c>
      <c r="AG379" s="21">
        <f t="shared" si="55"/>
        <v>16810.3</v>
      </c>
    </row>
    <row r="380" spans="1:33" x14ac:dyDescent="0.25">
      <c r="A380" s="14" t="s">
        <v>13</v>
      </c>
      <c r="B380" s="15" t="s">
        <v>14</v>
      </c>
      <c r="C380" s="15" t="s">
        <v>15</v>
      </c>
      <c r="D380" s="15" t="s">
        <v>503</v>
      </c>
      <c r="E380" s="21" t="s">
        <v>606</v>
      </c>
      <c r="F380" s="15">
        <v>15107</v>
      </c>
      <c r="G380" s="29" t="s">
        <v>607</v>
      </c>
      <c r="H380" s="15" t="s">
        <v>30</v>
      </c>
      <c r="I380" s="17">
        <v>4347.2700000000004</v>
      </c>
      <c r="J380" s="18"/>
      <c r="K380" s="17"/>
      <c r="L380" s="18"/>
      <c r="M380" s="17"/>
      <c r="N380" s="19"/>
      <c r="O380" s="20">
        <v>0</v>
      </c>
      <c r="P380" s="18"/>
      <c r="Q380" s="21">
        <f t="shared" si="54"/>
        <v>0</v>
      </c>
      <c r="R380" s="18"/>
      <c r="S380" s="21"/>
      <c r="T380" s="18"/>
      <c r="U380" s="21"/>
      <c r="V380" s="18">
        <v>5</v>
      </c>
      <c r="W380" s="21">
        <f>V380*I380</f>
        <v>21736.350000000002</v>
      </c>
      <c r="X380" s="18"/>
      <c r="Y380" s="21">
        <f t="shared" si="58"/>
        <v>0</v>
      </c>
      <c r="Z380" s="18"/>
      <c r="AA380" s="21">
        <f t="shared" si="59"/>
        <v>0</v>
      </c>
      <c r="AB380" s="18"/>
      <c r="AC380" s="21">
        <f t="shared" si="56"/>
        <v>0</v>
      </c>
      <c r="AD380" s="18"/>
      <c r="AE380" s="21">
        <f t="shared" si="57"/>
        <v>0</v>
      </c>
      <c r="AF380" s="18"/>
      <c r="AG380" s="21">
        <f t="shared" si="55"/>
        <v>0</v>
      </c>
    </row>
    <row r="381" spans="1:33" x14ac:dyDescent="0.25">
      <c r="A381" s="14" t="s">
        <v>13</v>
      </c>
      <c r="B381" s="15" t="s">
        <v>14</v>
      </c>
      <c r="C381" s="15" t="s">
        <v>15</v>
      </c>
      <c r="D381" s="15" t="s">
        <v>503</v>
      </c>
      <c r="E381" s="38" t="s">
        <v>413</v>
      </c>
      <c r="F381" s="15">
        <v>15264</v>
      </c>
      <c r="G381" s="29" t="s">
        <v>397</v>
      </c>
      <c r="H381" s="15" t="s">
        <v>30</v>
      </c>
      <c r="I381" s="17">
        <v>20.149999999999999</v>
      </c>
      <c r="J381" s="18"/>
      <c r="K381" s="17"/>
      <c r="L381" s="18"/>
      <c r="M381" s="17"/>
      <c r="N381" s="19"/>
      <c r="O381" s="20">
        <v>0</v>
      </c>
      <c r="P381" s="18"/>
      <c r="Q381" s="21">
        <f t="shared" si="54"/>
        <v>0</v>
      </c>
      <c r="R381" s="18"/>
      <c r="S381" s="21"/>
      <c r="T381" s="18"/>
      <c r="U381" s="21"/>
      <c r="V381" s="18">
        <v>1</v>
      </c>
      <c r="W381" s="21">
        <f>V381*I381</f>
        <v>20.149999999999999</v>
      </c>
      <c r="X381" s="18"/>
      <c r="Y381" s="21">
        <f t="shared" si="58"/>
        <v>0</v>
      </c>
      <c r="Z381" s="18"/>
      <c r="AA381" s="21">
        <f t="shared" si="59"/>
        <v>0</v>
      </c>
      <c r="AB381" s="18"/>
      <c r="AC381" s="21">
        <f t="shared" si="56"/>
        <v>0</v>
      </c>
      <c r="AD381" s="18"/>
      <c r="AE381" s="21">
        <f t="shared" si="57"/>
        <v>0</v>
      </c>
      <c r="AF381" s="18"/>
      <c r="AG381" s="21">
        <f t="shared" si="55"/>
        <v>0</v>
      </c>
    </row>
    <row r="382" spans="1:33" x14ac:dyDescent="0.25">
      <c r="A382" s="14" t="s">
        <v>13</v>
      </c>
      <c r="B382" s="15" t="s">
        <v>14</v>
      </c>
      <c r="C382" s="15" t="s">
        <v>15</v>
      </c>
      <c r="D382" s="15" t="s">
        <v>503</v>
      </c>
      <c r="E382" s="21" t="s">
        <v>608</v>
      </c>
      <c r="F382" s="15">
        <v>15284</v>
      </c>
      <c r="G382" s="29" t="s">
        <v>609</v>
      </c>
      <c r="H382" s="15" t="s">
        <v>55</v>
      </c>
      <c r="I382" s="17">
        <v>52.56</v>
      </c>
      <c r="J382" s="18"/>
      <c r="K382" s="17"/>
      <c r="L382" s="18"/>
      <c r="M382" s="17"/>
      <c r="N382" s="19"/>
      <c r="O382" s="20">
        <v>0</v>
      </c>
      <c r="P382" s="18"/>
      <c r="Q382" s="21">
        <f t="shared" si="54"/>
        <v>0</v>
      </c>
      <c r="R382" s="18"/>
      <c r="S382" s="21"/>
      <c r="T382" s="18"/>
      <c r="U382" s="21"/>
      <c r="V382" s="18">
        <v>2</v>
      </c>
      <c r="W382" s="21">
        <f>V382*I382</f>
        <v>105.12</v>
      </c>
      <c r="X382" s="18"/>
      <c r="Y382" s="21">
        <f t="shared" si="58"/>
        <v>0</v>
      </c>
      <c r="Z382" s="18"/>
      <c r="AA382" s="21">
        <f t="shared" si="59"/>
        <v>0</v>
      </c>
      <c r="AB382" s="18"/>
      <c r="AC382" s="21">
        <f t="shared" si="56"/>
        <v>0</v>
      </c>
      <c r="AD382" s="18"/>
      <c r="AE382" s="21">
        <f t="shared" si="57"/>
        <v>0</v>
      </c>
      <c r="AF382" s="18"/>
      <c r="AG382" s="21">
        <f t="shared" si="55"/>
        <v>0</v>
      </c>
    </row>
    <row r="383" spans="1:33" x14ac:dyDescent="0.25">
      <c r="A383" s="14" t="s">
        <v>13</v>
      </c>
      <c r="B383" s="15" t="s">
        <v>14</v>
      </c>
      <c r="C383" s="15" t="s">
        <v>15</v>
      </c>
      <c r="D383" s="15" t="s">
        <v>503</v>
      </c>
      <c r="E383" s="21" t="s">
        <v>490</v>
      </c>
      <c r="F383" s="26">
        <v>15330</v>
      </c>
      <c r="G383" s="27" t="s">
        <v>491</v>
      </c>
      <c r="H383" s="15" t="s">
        <v>36</v>
      </c>
      <c r="I383" s="38">
        <v>566.93999999999994</v>
      </c>
      <c r="J383" s="18"/>
      <c r="K383" s="17"/>
      <c r="L383" s="18"/>
      <c r="M383" s="17"/>
      <c r="N383" s="19"/>
      <c r="O383" s="20">
        <v>0</v>
      </c>
      <c r="P383" s="18">
        <v>6</v>
      </c>
      <c r="Q383" s="21">
        <f t="shared" si="54"/>
        <v>3401.6399999999994</v>
      </c>
      <c r="R383" s="18"/>
      <c r="S383" s="21"/>
      <c r="T383" s="18"/>
      <c r="U383" s="21"/>
      <c r="V383" s="18"/>
      <c r="W383" s="21"/>
      <c r="X383" s="18"/>
      <c r="Y383" s="21">
        <f t="shared" si="58"/>
        <v>0</v>
      </c>
      <c r="Z383" s="18"/>
      <c r="AA383" s="21">
        <f t="shared" si="59"/>
        <v>0</v>
      </c>
      <c r="AB383" s="18"/>
      <c r="AC383" s="21">
        <f t="shared" si="56"/>
        <v>0</v>
      </c>
      <c r="AD383" s="18"/>
      <c r="AE383" s="21">
        <f t="shared" si="57"/>
        <v>0</v>
      </c>
      <c r="AF383" s="18"/>
      <c r="AG383" s="21">
        <f t="shared" si="55"/>
        <v>0</v>
      </c>
    </row>
    <row r="384" spans="1:33" x14ac:dyDescent="0.25">
      <c r="A384" s="14" t="s">
        <v>13</v>
      </c>
      <c r="B384" s="15" t="s">
        <v>14</v>
      </c>
      <c r="C384" s="15" t="s">
        <v>15</v>
      </c>
      <c r="D384" s="15" t="s">
        <v>503</v>
      </c>
      <c r="E384" s="21" t="s">
        <v>490</v>
      </c>
      <c r="F384" s="15">
        <v>15330</v>
      </c>
      <c r="G384" s="16" t="s">
        <v>491</v>
      </c>
      <c r="H384" s="15" t="s">
        <v>39</v>
      </c>
      <c r="I384" s="17">
        <v>3401.64</v>
      </c>
      <c r="J384" s="18"/>
      <c r="K384" s="17"/>
      <c r="L384" s="18">
        <v>2</v>
      </c>
      <c r="M384" s="17">
        <v>6803.28</v>
      </c>
      <c r="N384" s="19"/>
      <c r="O384" s="20">
        <v>0</v>
      </c>
      <c r="P384" s="18"/>
      <c r="Q384" s="21">
        <f t="shared" si="54"/>
        <v>0</v>
      </c>
      <c r="R384" s="18"/>
      <c r="S384" s="21"/>
      <c r="T384" s="18"/>
      <c r="U384" s="21"/>
      <c r="V384" s="18"/>
      <c r="W384" s="21"/>
      <c r="X384" s="18">
        <v>2</v>
      </c>
      <c r="Y384" s="21">
        <f t="shared" si="58"/>
        <v>6803.28</v>
      </c>
      <c r="Z384" s="18">
        <v>2</v>
      </c>
      <c r="AA384" s="21">
        <f t="shared" si="59"/>
        <v>6803.28</v>
      </c>
      <c r="AB384" s="18">
        <v>4</v>
      </c>
      <c r="AC384" s="21">
        <f t="shared" si="56"/>
        <v>13606.56</v>
      </c>
      <c r="AD384" s="18">
        <v>2</v>
      </c>
      <c r="AE384" s="21">
        <f t="shared" si="57"/>
        <v>6803.28</v>
      </c>
      <c r="AF384" s="18">
        <v>8</v>
      </c>
      <c r="AG384" s="21">
        <f t="shared" si="55"/>
        <v>27213.119999999999</v>
      </c>
    </row>
    <row r="385" spans="1:33" x14ac:dyDescent="0.25">
      <c r="A385" s="14" t="s">
        <v>13</v>
      </c>
      <c r="B385" s="15" t="s">
        <v>14</v>
      </c>
      <c r="C385" s="15" t="s">
        <v>15</v>
      </c>
      <c r="D385" s="15" t="s">
        <v>503</v>
      </c>
      <c r="E385" s="21" t="s">
        <v>445</v>
      </c>
      <c r="F385" s="15">
        <v>15363</v>
      </c>
      <c r="G385" s="16" t="s">
        <v>446</v>
      </c>
      <c r="H385" s="15" t="s">
        <v>39</v>
      </c>
      <c r="I385" s="17">
        <v>137.4</v>
      </c>
      <c r="J385" s="18"/>
      <c r="K385" s="17"/>
      <c r="L385" s="18"/>
      <c r="M385" s="17"/>
      <c r="N385" s="19"/>
      <c r="O385" s="20">
        <v>0</v>
      </c>
      <c r="P385" s="18"/>
      <c r="Q385" s="21">
        <f t="shared" si="54"/>
        <v>0</v>
      </c>
      <c r="R385" s="18"/>
      <c r="S385" s="21"/>
      <c r="T385" s="18"/>
      <c r="U385" s="21"/>
      <c r="V385" s="18"/>
      <c r="W385" s="21"/>
      <c r="X385" s="18">
        <v>1</v>
      </c>
      <c r="Y385" s="21">
        <f t="shared" si="58"/>
        <v>137.4</v>
      </c>
      <c r="Z385" s="18"/>
      <c r="AA385" s="21">
        <f t="shared" si="59"/>
        <v>0</v>
      </c>
      <c r="AB385" s="18">
        <v>1</v>
      </c>
      <c r="AC385" s="21">
        <f t="shared" si="56"/>
        <v>137.4</v>
      </c>
      <c r="AD385" s="18"/>
      <c r="AE385" s="21">
        <f t="shared" si="57"/>
        <v>0</v>
      </c>
      <c r="AF385" s="18"/>
      <c r="AG385" s="21">
        <f t="shared" si="55"/>
        <v>0</v>
      </c>
    </row>
    <row r="386" spans="1:33" x14ac:dyDescent="0.25">
      <c r="A386" s="14" t="s">
        <v>13</v>
      </c>
      <c r="B386" s="15" t="s">
        <v>14</v>
      </c>
      <c r="C386" s="15" t="s">
        <v>15</v>
      </c>
      <c r="D386" s="15" t="s">
        <v>503</v>
      </c>
      <c r="E386" s="21" t="s">
        <v>445</v>
      </c>
      <c r="F386" s="15">
        <v>15363</v>
      </c>
      <c r="G386" s="16" t="s">
        <v>446</v>
      </c>
      <c r="H386" s="15" t="s">
        <v>40</v>
      </c>
      <c r="I386" s="17">
        <v>2.29</v>
      </c>
      <c r="J386" s="18"/>
      <c r="K386" s="17"/>
      <c r="L386" s="18"/>
      <c r="M386" s="17"/>
      <c r="N386" s="19"/>
      <c r="O386" s="20"/>
      <c r="P386" s="18"/>
      <c r="Q386" s="21">
        <f t="shared" si="54"/>
        <v>0</v>
      </c>
      <c r="R386" s="18"/>
      <c r="S386" s="21"/>
      <c r="T386" s="18"/>
      <c r="U386" s="21"/>
      <c r="V386" s="18"/>
      <c r="W386" s="21"/>
      <c r="X386" s="18"/>
      <c r="Y386" s="21"/>
      <c r="Z386" s="18"/>
      <c r="AA386" s="21"/>
      <c r="AB386" s="18">
        <v>2</v>
      </c>
      <c r="AC386" s="21">
        <f t="shared" si="56"/>
        <v>4.58</v>
      </c>
      <c r="AD386" s="18">
        <v>4</v>
      </c>
      <c r="AE386" s="21">
        <f t="shared" si="57"/>
        <v>9.16</v>
      </c>
      <c r="AF386" s="18"/>
      <c r="AG386" s="21">
        <f t="shared" si="55"/>
        <v>0</v>
      </c>
    </row>
    <row r="387" spans="1:33" x14ac:dyDescent="0.25">
      <c r="A387" s="14" t="s">
        <v>13</v>
      </c>
      <c r="B387" s="15" t="s">
        <v>14</v>
      </c>
      <c r="C387" s="15" t="s">
        <v>15</v>
      </c>
      <c r="D387" s="15" t="s">
        <v>503</v>
      </c>
      <c r="E387" s="21" t="s">
        <v>610</v>
      </c>
      <c r="F387" s="15">
        <v>15445</v>
      </c>
      <c r="G387" s="16" t="s">
        <v>611</v>
      </c>
      <c r="H387" s="15" t="s">
        <v>30</v>
      </c>
      <c r="I387" s="17">
        <v>5410</v>
      </c>
      <c r="J387" s="18"/>
      <c r="K387" s="17"/>
      <c r="L387" s="18"/>
      <c r="M387" s="17"/>
      <c r="N387" s="19"/>
      <c r="O387" s="20"/>
      <c r="P387" s="18"/>
      <c r="Q387" s="21">
        <f t="shared" si="54"/>
        <v>0</v>
      </c>
      <c r="R387" s="18"/>
      <c r="S387" s="21"/>
      <c r="T387" s="18"/>
      <c r="U387" s="21"/>
      <c r="V387" s="18"/>
      <c r="W387" s="21"/>
      <c r="X387" s="18"/>
      <c r="Y387" s="21"/>
      <c r="Z387" s="18"/>
      <c r="AA387" s="21"/>
      <c r="AB387" s="18">
        <v>1</v>
      </c>
      <c r="AC387" s="21">
        <f t="shared" si="56"/>
        <v>5410</v>
      </c>
      <c r="AD387" s="18">
        <v>3</v>
      </c>
      <c r="AE387" s="21">
        <f t="shared" si="57"/>
        <v>16230</v>
      </c>
      <c r="AF387" s="18"/>
      <c r="AG387" s="21">
        <f t="shared" si="55"/>
        <v>0</v>
      </c>
    </row>
    <row r="388" spans="1:33" x14ac:dyDescent="0.25">
      <c r="A388" s="14" t="s">
        <v>13</v>
      </c>
      <c r="B388" s="15" t="s">
        <v>14</v>
      </c>
      <c r="C388" s="15" t="s">
        <v>15</v>
      </c>
      <c r="D388" s="15" t="s">
        <v>503</v>
      </c>
      <c r="E388" s="21" t="s">
        <v>612</v>
      </c>
      <c r="F388" s="26">
        <v>15631</v>
      </c>
      <c r="G388" s="27" t="s">
        <v>613</v>
      </c>
      <c r="H388" s="15" t="s">
        <v>12</v>
      </c>
      <c r="I388" s="21">
        <v>427.96</v>
      </c>
      <c r="J388" s="18"/>
      <c r="K388" s="17"/>
      <c r="L388" s="18"/>
      <c r="M388" s="17"/>
      <c r="N388" s="19"/>
      <c r="O388" s="20">
        <v>0</v>
      </c>
      <c r="P388" s="18">
        <v>2</v>
      </c>
      <c r="Q388" s="21">
        <f t="shared" si="54"/>
        <v>855.92</v>
      </c>
      <c r="R388" s="18">
        <v>1</v>
      </c>
      <c r="S388" s="21">
        <v>427.96</v>
      </c>
      <c r="T388" s="18"/>
      <c r="U388" s="21"/>
      <c r="V388" s="18"/>
      <c r="W388" s="21"/>
      <c r="X388" s="18">
        <v>2</v>
      </c>
      <c r="Y388" s="21">
        <f t="shared" ref="Y388:Y409" si="60">X388*I388</f>
        <v>855.92</v>
      </c>
      <c r="Z388" s="18"/>
      <c r="AA388" s="21">
        <f t="shared" ref="AA388:AA409" si="61">Z388*I388</f>
        <v>0</v>
      </c>
      <c r="AB388" s="18"/>
      <c r="AC388" s="21">
        <f t="shared" si="56"/>
        <v>0</v>
      </c>
      <c r="AD388" s="18">
        <v>1</v>
      </c>
      <c r="AE388" s="21">
        <f t="shared" si="57"/>
        <v>427.96</v>
      </c>
      <c r="AF388" s="18"/>
      <c r="AG388" s="21">
        <f t="shared" si="55"/>
        <v>0</v>
      </c>
    </row>
    <row r="389" spans="1:33" x14ac:dyDescent="0.25">
      <c r="A389" s="14" t="s">
        <v>13</v>
      </c>
      <c r="B389" s="15" t="s">
        <v>14</v>
      </c>
      <c r="C389" s="15" t="s">
        <v>15</v>
      </c>
      <c r="D389" s="15" t="s">
        <v>503</v>
      </c>
      <c r="E389" s="21" t="s">
        <v>398</v>
      </c>
      <c r="F389" s="15">
        <v>15944</v>
      </c>
      <c r="G389" s="16" t="s">
        <v>399</v>
      </c>
      <c r="H389" s="15" t="s">
        <v>30</v>
      </c>
      <c r="I389" s="17">
        <v>58.75</v>
      </c>
      <c r="J389" s="18">
        <v>1</v>
      </c>
      <c r="K389" s="17">
        <v>58.75</v>
      </c>
      <c r="L389" s="18">
        <v>2</v>
      </c>
      <c r="M389" s="17">
        <v>117.5</v>
      </c>
      <c r="N389" s="19"/>
      <c r="O389" s="20">
        <v>0</v>
      </c>
      <c r="P389" s="18"/>
      <c r="Q389" s="21">
        <f t="shared" si="54"/>
        <v>0</v>
      </c>
      <c r="R389" s="18">
        <v>1</v>
      </c>
      <c r="S389" s="21">
        <v>58.75</v>
      </c>
      <c r="T389" s="18">
        <v>4</v>
      </c>
      <c r="U389" s="21">
        <f>I389*T389</f>
        <v>235</v>
      </c>
      <c r="V389" s="18"/>
      <c r="W389" s="21"/>
      <c r="X389" s="18">
        <v>1</v>
      </c>
      <c r="Y389" s="21">
        <f t="shared" si="60"/>
        <v>58.75</v>
      </c>
      <c r="Z389" s="18"/>
      <c r="AA389" s="21">
        <f t="shared" si="61"/>
        <v>0</v>
      </c>
      <c r="AB389" s="18">
        <v>5</v>
      </c>
      <c r="AC389" s="21">
        <f t="shared" si="56"/>
        <v>293.75</v>
      </c>
      <c r="AD389" s="18">
        <v>2</v>
      </c>
      <c r="AE389" s="21">
        <f t="shared" si="57"/>
        <v>117.5</v>
      </c>
      <c r="AF389" s="18">
        <v>3</v>
      </c>
      <c r="AG389" s="21">
        <f t="shared" si="55"/>
        <v>176.25</v>
      </c>
    </row>
    <row r="390" spans="1:33" x14ac:dyDescent="0.25">
      <c r="A390" s="14" t="s">
        <v>13</v>
      </c>
      <c r="B390" s="15" t="s">
        <v>14</v>
      </c>
      <c r="C390" s="15" t="s">
        <v>15</v>
      </c>
      <c r="D390" s="15" t="s">
        <v>503</v>
      </c>
      <c r="E390" s="15" t="s">
        <v>413</v>
      </c>
      <c r="F390" s="15">
        <v>19031</v>
      </c>
      <c r="G390" s="16" t="s">
        <v>614</v>
      </c>
      <c r="H390" s="26" t="s">
        <v>47</v>
      </c>
      <c r="I390" s="17">
        <v>243</v>
      </c>
      <c r="J390" s="18"/>
      <c r="K390" s="17"/>
      <c r="L390" s="18">
        <v>2</v>
      </c>
      <c r="M390" s="17">
        <v>486</v>
      </c>
      <c r="N390" s="19">
        <v>1</v>
      </c>
      <c r="O390" s="20">
        <v>243</v>
      </c>
      <c r="P390" s="18"/>
      <c r="Q390" s="21">
        <f t="shared" si="54"/>
        <v>0</v>
      </c>
      <c r="R390" s="18">
        <v>2</v>
      </c>
      <c r="S390" s="21">
        <v>486</v>
      </c>
      <c r="T390" s="18">
        <v>12</v>
      </c>
      <c r="U390" s="21">
        <f>I390*T390</f>
        <v>2916</v>
      </c>
      <c r="V390" s="18">
        <v>15</v>
      </c>
      <c r="W390" s="21">
        <f>V390*I390</f>
        <v>3645</v>
      </c>
      <c r="X390" s="18">
        <v>5</v>
      </c>
      <c r="Y390" s="21">
        <f t="shared" si="60"/>
        <v>1215</v>
      </c>
      <c r="Z390" s="18">
        <v>28</v>
      </c>
      <c r="AA390" s="21">
        <f t="shared" si="61"/>
        <v>6804</v>
      </c>
      <c r="AB390" s="18">
        <v>12</v>
      </c>
      <c r="AC390" s="21">
        <f t="shared" si="56"/>
        <v>2916</v>
      </c>
      <c r="AD390" s="18">
        <v>12</v>
      </c>
      <c r="AE390" s="21">
        <f t="shared" si="57"/>
        <v>2916</v>
      </c>
      <c r="AF390" s="18">
        <v>12</v>
      </c>
      <c r="AG390" s="21">
        <f t="shared" si="55"/>
        <v>2916</v>
      </c>
    </row>
    <row r="391" spans="1:33" x14ac:dyDescent="0.25">
      <c r="A391" s="14" t="s">
        <v>13</v>
      </c>
      <c r="B391" s="15" t="s">
        <v>14</v>
      </c>
      <c r="C391" s="15" t="s">
        <v>15</v>
      </c>
      <c r="D391" s="15" t="s">
        <v>503</v>
      </c>
      <c r="E391" s="15" t="s">
        <v>413</v>
      </c>
      <c r="F391" s="15">
        <v>19089</v>
      </c>
      <c r="G391" s="16" t="s">
        <v>400</v>
      </c>
      <c r="H391" s="26" t="s">
        <v>39</v>
      </c>
      <c r="I391" s="17">
        <v>149.69</v>
      </c>
      <c r="J391" s="18">
        <v>4</v>
      </c>
      <c r="K391" s="17">
        <v>598.76</v>
      </c>
      <c r="L391" s="18">
        <v>4</v>
      </c>
      <c r="M391" s="17">
        <v>598.76</v>
      </c>
      <c r="N391" s="19">
        <v>4</v>
      </c>
      <c r="O391" s="20">
        <v>598.76</v>
      </c>
      <c r="P391" s="18">
        <v>1</v>
      </c>
      <c r="Q391" s="21">
        <f t="shared" si="54"/>
        <v>149.69</v>
      </c>
      <c r="R391" s="18"/>
      <c r="S391" s="21"/>
      <c r="T391" s="18"/>
      <c r="U391" s="21"/>
      <c r="V391" s="18"/>
      <c r="W391" s="21"/>
      <c r="X391" s="18"/>
      <c r="Y391" s="21">
        <f t="shared" si="60"/>
        <v>0</v>
      </c>
      <c r="Z391" s="18"/>
      <c r="AA391" s="21">
        <f t="shared" si="61"/>
        <v>0</v>
      </c>
      <c r="AB391" s="18"/>
      <c r="AC391" s="21">
        <f t="shared" si="56"/>
        <v>0</v>
      </c>
      <c r="AD391" s="18"/>
      <c r="AE391" s="21">
        <f t="shared" si="57"/>
        <v>0</v>
      </c>
      <c r="AF391" s="18"/>
      <c r="AG391" s="21">
        <f t="shared" si="55"/>
        <v>0</v>
      </c>
    </row>
    <row r="392" spans="1:33" x14ac:dyDescent="0.25">
      <c r="A392" s="14" t="s">
        <v>13</v>
      </c>
      <c r="B392" s="15" t="s">
        <v>14</v>
      </c>
      <c r="C392" s="15" t="s">
        <v>15</v>
      </c>
      <c r="D392" s="15" t="s">
        <v>503</v>
      </c>
      <c r="E392" s="15" t="s">
        <v>413</v>
      </c>
      <c r="F392" s="26">
        <v>19089</v>
      </c>
      <c r="G392" s="27" t="s">
        <v>400</v>
      </c>
      <c r="H392" s="26" t="s">
        <v>141</v>
      </c>
      <c r="I392" s="28">
        <v>49.9</v>
      </c>
      <c r="J392" s="18"/>
      <c r="K392" s="17"/>
      <c r="L392" s="18"/>
      <c r="M392" s="17"/>
      <c r="N392" s="19">
        <v>3</v>
      </c>
      <c r="O392" s="20">
        <v>149.69999999999999</v>
      </c>
      <c r="P392" s="18">
        <v>14</v>
      </c>
      <c r="Q392" s="21">
        <f t="shared" si="54"/>
        <v>698.6</v>
      </c>
      <c r="R392" s="18">
        <v>18</v>
      </c>
      <c r="S392" s="21">
        <v>898.19999999999993</v>
      </c>
      <c r="T392" s="18">
        <v>10</v>
      </c>
      <c r="U392" s="21">
        <f>I392*T392</f>
        <v>499</v>
      </c>
      <c r="V392" s="18">
        <v>20</v>
      </c>
      <c r="W392" s="21">
        <f>V392*I392</f>
        <v>998</v>
      </c>
      <c r="X392" s="18">
        <v>19</v>
      </c>
      <c r="Y392" s="21">
        <f t="shared" si="60"/>
        <v>948.1</v>
      </c>
      <c r="Z392" s="18">
        <v>21</v>
      </c>
      <c r="AA392" s="21">
        <f t="shared" si="61"/>
        <v>1047.8999999999999</v>
      </c>
      <c r="AB392" s="18">
        <v>15</v>
      </c>
      <c r="AC392" s="21">
        <f t="shared" si="56"/>
        <v>748.5</v>
      </c>
      <c r="AD392" s="18">
        <v>12</v>
      </c>
      <c r="AE392" s="21">
        <f t="shared" si="57"/>
        <v>598.79999999999995</v>
      </c>
      <c r="AF392" s="18">
        <v>10</v>
      </c>
      <c r="AG392" s="21">
        <f t="shared" si="55"/>
        <v>499</v>
      </c>
    </row>
    <row r="393" spans="1:33" x14ac:dyDescent="0.25">
      <c r="A393" s="14" t="s">
        <v>13</v>
      </c>
      <c r="B393" s="15" t="s">
        <v>14</v>
      </c>
      <c r="C393" s="15" t="s">
        <v>15</v>
      </c>
      <c r="D393" s="15" t="s">
        <v>503</v>
      </c>
      <c r="E393" s="15" t="s">
        <v>413</v>
      </c>
      <c r="F393" s="15">
        <v>19106</v>
      </c>
      <c r="G393" s="24" t="s">
        <v>401</v>
      </c>
      <c r="H393" s="15" t="s">
        <v>30</v>
      </c>
      <c r="I393" s="25">
        <v>34.72</v>
      </c>
      <c r="J393" s="18"/>
      <c r="K393" s="17"/>
      <c r="L393" s="18"/>
      <c r="M393" s="17"/>
      <c r="N393" s="19"/>
      <c r="O393" s="20">
        <v>0</v>
      </c>
      <c r="P393" s="18"/>
      <c r="Q393" s="21">
        <f t="shared" si="54"/>
        <v>0</v>
      </c>
      <c r="R393" s="18"/>
      <c r="S393" s="21"/>
      <c r="T393" s="18">
        <v>1</v>
      </c>
      <c r="U393" s="21">
        <f>I393*T393</f>
        <v>34.72</v>
      </c>
      <c r="V393" s="18">
        <v>1</v>
      </c>
      <c r="W393" s="21">
        <f>V393*I393</f>
        <v>34.72</v>
      </c>
      <c r="X393" s="18">
        <v>3</v>
      </c>
      <c r="Y393" s="21">
        <f t="shared" si="60"/>
        <v>104.16</v>
      </c>
      <c r="Z393" s="18">
        <v>1</v>
      </c>
      <c r="AA393" s="21">
        <f t="shared" si="61"/>
        <v>34.72</v>
      </c>
      <c r="AB393" s="18">
        <v>4</v>
      </c>
      <c r="AC393" s="21">
        <f t="shared" si="56"/>
        <v>138.88</v>
      </c>
      <c r="AD393" s="18">
        <v>1</v>
      </c>
      <c r="AE393" s="21">
        <f t="shared" si="57"/>
        <v>34.72</v>
      </c>
      <c r="AF393" s="18">
        <v>4</v>
      </c>
      <c r="AG393" s="21">
        <f t="shared" si="55"/>
        <v>138.88</v>
      </c>
    </row>
    <row r="394" spans="1:33" x14ac:dyDescent="0.25">
      <c r="A394" s="14" t="s">
        <v>13</v>
      </c>
      <c r="B394" s="15" t="s">
        <v>14</v>
      </c>
      <c r="C394" s="15" t="s">
        <v>15</v>
      </c>
      <c r="D394" s="15" t="s">
        <v>503</v>
      </c>
      <c r="E394" s="15" t="s">
        <v>413</v>
      </c>
      <c r="F394" s="15">
        <v>19171</v>
      </c>
      <c r="G394" s="16" t="s">
        <v>402</v>
      </c>
      <c r="H394" s="26" t="s">
        <v>403</v>
      </c>
      <c r="I394" s="17">
        <v>669.5</v>
      </c>
      <c r="J394" s="18">
        <v>332</v>
      </c>
      <c r="K394" s="17">
        <v>222274</v>
      </c>
      <c r="L394" s="18">
        <v>315</v>
      </c>
      <c r="M394" s="17">
        <v>210892.5</v>
      </c>
      <c r="N394" s="19">
        <v>352</v>
      </c>
      <c r="O394" s="20">
        <v>235664</v>
      </c>
      <c r="P394" s="18">
        <v>259</v>
      </c>
      <c r="Q394" s="21">
        <f t="shared" si="54"/>
        <v>173400.5</v>
      </c>
      <c r="R394" s="18">
        <v>242</v>
      </c>
      <c r="S394" s="21">
        <v>162019</v>
      </c>
      <c r="T394" s="18">
        <v>275</v>
      </c>
      <c r="U394" s="21">
        <f>I394*T394</f>
        <v>184112.5</v>
      </c>
      <c r="V394" s="18">
        <v>256</v>
      </c>
      <c r="W394" s="21">
        <f>V394*I394</f>
        <v>171392</v>
      </c>
      <c r="X394" s="18">
        <v>273</v>
      </c>
      <c r="Y394" s="21">
        <f t="shared" si="60"/>
        <v>182773.5</v>
      </c>
      <c r="Z394" s="18">
        <v>243</v>
      </c>
      <c r="AA394" s="21">
        <f t="shared" si="61"/>
        <v>162688.5</v>
      </c>
      <c r="AB394" s="18">
        <v>135</v>
      </c>
      <c r="AC394" s="21">
        <f t="shared" si="56"/>
        <v>90382.5</v>
      </c>
      <c r="AD394" s="18">
        <v>335</v>
      </c>
      <c r="AE394" s="21">
        <f t="shared" si="57"/>
        <v>224282.5</v>
      </c>
      <c r="AF394" s="18">
        <v>395</v>
      </c>
      <c r="AG394" s="21">
        <f t="shared" si="55"/>
        <v>264452.5</v>
      </c>
    </row>
    <row r="395" spans="1:33" x14ac:dyDescent="0.25">
      <c r="A395" s="14" t="s">
        <v>13</v>
      </c>
      <c r="B395" s="15" t="s">
        <v>14</v>
      </c>
      <c r="C395" s="15" t="s">
        <v>15</v>
      </c>
      <c r="D395" s="15" t="s">
        <v>503</v>
      </c>
      <c r="E395" s="15" t="s">
        <v>413</v>
      </c>
      <c r="F395" s="26">
        <v>19201</v>
      </c>
      <c r="G395" s="27" t="s">
        <v>405</v>
      </c>
      <c r="H395" s="26" t="s">
        <v>55</v>
      </c>
      <c r="I395" s="28">
        <v>3082.06</v>
      </c>
      <c r="J395" s="18"/>
      <c r="K395" s="17"/>
      <c r="L395" s="18"/>
      <c r="M395" s="17"/>
      <c r="N395" s="19">
        <v>4</v>
      </c>
      <c r="O395" s="20">
        <v>12328.24</v>
      </c>
      <c r="P395" s="18">
        <v>15</v>
      </c>
      <c r="Q395" s="21">
        <f t="shared" si="54"/>
        <v>46230.9</v>
      </c>
      <c r="R395" s="18"/>
      <c r="S395" s="21"/>
      <c r="T395" s="18"/>
      <c r="U395" s="21"/>
      <c r="V395" s="18"/>
      <c r="W395" s="21"/>
      <c r="X395" s="18"/>
      <c r="Y395" s="21">
        <f t="shared" si="60"/>
        <v>0</v>
      </c>
      <c r="Z395" s="18">
        <v>20</v>
      </c>
      <c r="AA395" s="21">
        <f t="shared" si="61"/>
        <v>61641.2</v>
      </c>
      <c r="AB395" s="18">
        <v>13</v>
      </c>
      <c r="AC395" s="21">
        <f t="shared" si="56"/>
        <v>40066.78</v>
      </c>
      <c r="AD395" s="18">
        <v>15</v>
      </c>
      <c r="AE395" s="21">
        <f t="shared" si="57"/>
        <v>46230.9</v>
      </c>
      <c r="AF395" s="18">
        <v>5</v>
      </c>
      <c r="AG395" s="21">
        <f t="shared" si="55"/>
        <v>15410.3</v>
      </c>
    </row>
    <row r="396" spans="1:33" x14ac:dyDescent="0.25">
      <c r="A396" s="14" t="s">
        <v>13</v>
      </c>
      <c r="B396" s="15" t="s">
        <v>14</v>
      </c>
      <c r="C396" s="15" t="s">
        <v>15</v>
      </c>
      <c r="D396" s="15" t="s">
        <v>503</v>
      </c>
      <c r="E396" s="15" t="s">
        <v>413</v>
      </c>
      <c r="F396" s="15">
        <v>19254</v>
      </c>
      <c r="G396" s="16" t="s">
        <v>615</v>
      </c>
      <c r="H396" s="15" t="s">
        <v>39</v>
      </c>
      <c r="I396" s="17">
        <v>131.06</v>
      </c>
      <c r="J396" s="18">
        <v>2</v>
      </c>
      <c r="K396" s="17">
        <v>262.12</v>
      </c>
      <c r="L396" s="18"/>
      <c r="M396" s="17"/>
      <c r="N396" s="19"/>
      <c r="O396" s="20">
        <v>0</v>
      </c>
      <c r="P396" s="18"/>
      <c r="Q396" s="21">
        <f t="shared" ref="Q396:Q409" si="62">P396*I396</f>
        <v>0</v>
      </c>
      <c r="R396" s="18"/>
      <c r="S396" s="21"/>
      <c r="T396" s="18"/>
      <c r="U396" s="21"/>
      <c r="V396" s="18"/>
      <c r="W396" s="21"/>
      <c r="X396" s="18"/>
      <c r="Y396" s="21">
        <f t="shared" si="60"/>
        <v>0</v>
      </c>
      <c r="Z396" s="18"/>
      <c r="AA396" s="21">
        <f t="shared" si="61"/>
        <v>0</v>
      </c>
      <c r="AB396" s="18"/>
      <c r="AC396" s="21">
        <f t="shared" si="56"/>
        <v>0</v>
      </c>
      <c r="AD396" s="18"/>
      <c r="AE396" s="21">
        <f t="shared" si="57"/>
        <v>0</v>
      </c>
      <c r="AF396" s="18"/>
      <c r="AG396" s="21">
        <f t="shared" ref="AG396:AG409" si="63">AF396*I396</f>
        <v>0</v>
      </c>
    </row>
    <row r="397" spans="1:33" x14ac:dyDescent="0.25">
      <c r="A397" s="14" t="s">
        <v>13</v>
      </c>
      <c r="B397" s="15" t="s">
        <v>14</v>
      </c>
      <c r="C397" s="15" t="s">
        <v>15</v>
      </c>
      <c r="D397" s="15" t="s">
        <v>503</v>
      </c>
      <c r="E397" s="15" t="s">
        <v>413</v>
      </c>
      <c r="F397" s="15">
        <v>19254</v>
      </c>
      <c r="G397" s="16" t="s">
        <v>615</v>
      </c>
      <c r="H397" s="15" t="s">
        <v>40</v>
      </c>
      <c r="I397" s="17">
        <v>4.37</v>
      </c>
      <c r="J397" s="18"/>
      <c r="K397" s="17"/>
      <c r="L397" s="18">
        <v>30</v>
      </c>
      <c r="M397" s="17">
        <v>131.06</v>
      </c>
      <c r="N397" s="19">
        <v>8</v>
      </c>
      <c r="O397" s="20">
        <v>34.949333333333335</v>
      </c>
      <c r="P397" s="18"/>
      <c r="Q397" s="21">
        <f t="shared" si="62"/>
        <v>0</v>
      </c>
      <c r="R397" s="18"/>
      <c r="S397" s="21"/>
      <c r="T397" s="18"/>
      <c r="U397" s="21"/>
      <c r="V397" s="18"/>
      <c r="W397" s="21"/>
      <c r="X397" s="18"/>
      <c r="Y397" s="21">
        <f t="shared" si="60"/>
        <v>0</v>
      </c>
      <c r="Z397" s="18"/>
      <c r="AA397" s="21">
        <f t="shared" si="61"/>
        <v>0</v>
      </c>
      <c r="AB397" s="18">
        <v>20</v>
      </c>
      <c r="AC397" s="21">
        <f t="shared" si="56"/>
        <v>87.4</v>
      </c>
      <c r="AD397" s="18"/>
      <c r="AE397" s="21">
        <f t="shared" si="57"/>
        <v>0</v>
      </c>
      <c r="AF397" s="18"/>
      <c r="AG397" s="21">
        <f t="shared" si="63"/>
        <v>0</v>
      </c>
    </row>
    <row r="398" spans="1:33" x14ac:dyDescent="0.25">
      <c r="A398" s="14" t="s">
        <v>13</v>
      </c>
      <c r="B398" s="15" t="s">
        <v>14</v>
      </c>
      <c r="C398" s="15" t="s">
        <v>15</v>
      </c>
      <c r="D398" s="15" t="s">
        <v>503</v>
      </c>
      <c r="E398" s="15" t="s">
        <v>413</v>
      </c>
      <c r="F398" s="15">
        <v>19274</v>
      </c>
      <c r="G398" s="16" t="s">
        <v>492</v>
      </c>
      <c r="H398" s="15" t="s">
        <v>36</v>
      </c>
      <c r="I398" s="17">
        <v>376.43</v>
      </c>
      <c r="J398" s="18"/>
      <c r="K398" s="17"/>
      <c r="L398" s="18"/>
      <c r="M398" s="17"/>
      <c r="N398" s="19"/>
      <c r="O398" s="20"/>
      <c r="P398" s="18"/>
      <c r="Q398" s="21">
        <f t="shared" si="62"/>
        <v>0</v>
      </c>
      <c r="R398" s="18"/>
      <c r="S398" s="21"/>
      <c r="T398" s="18"/>
      <c r="U398" s="21"/>
      <c r="V398" s="18"/>
      <c r="W398" s="21"/>
      <c r="X398" s="18"/>
      <c r="Y398" s="21"/>
      <c r="Z398" s="18"/>
      <c r="AA398" s="21"/>
      <c r="AB398" s="18"/>
      <c r="AC398" s="21"/>
      <c r="AD398" s="18">
        <v>2</v>
      </c>
      <c r="AE398" s="21">
        <f t="shared" ref="AE398:AE409" si="64">AD398*I398</f>
        <v>752.86</v>
      </c>
      <c r="AF398" s="18"/>
      <c r="AG398" s="21">
        <f t="shared" si="63"/>
        <v>0</v>
      </c>
    </row>
    <row r="399" spans="1:33" x14ac:dyDescent="0.25">
      <c r="A399" s="14" t="s">
        <v>13</v>
      </c>
      <c r="B399" s="15" t="s">
        <v>14</v>
      </c>
      <c r="C399" s="15" t="s">
        <v>15</v>
      </c>
      <c r="D399" s="15" t="s">
        <v>503</v>
      </c>
      <c r="E399" s="15" t="s">
        <v>413</v>
      </c>
      <c r="F399" s="15">
        <v>19274</v>
      </c>
      <c r="G399" s="16" t="s">
        <v>492</v>
      </c>
      <c r="H399" s="15" t="s">
        <v>39</v>
      </c>
      <c r="I399" s="23">
        <v>1882.15</v>
      </c>
      <c r="J399" s="18"/>
      <c r="K399" s="17"/>
      <c r="L399" s="18"/>
      <c r="M399" s="17"/>
      <c r="N399" s="19"/>
      <c r="O399" s="20">
        <v>0</v>
      </c>
      <c r="P399" s="18"/>
      <c r="Q399" s="21">
        <f t="shared" si="62"/>
        <v>0</v>
      </c>
      <c r="R399" s="18">
        <v>1</v>
      </c>
      <c r="S399" s="21">
        <v>1882.15</v>
      </c>
      <c r="T399" s="18"/>
      <c r="U399" s="21"/>
      <c r="V399" s="18"/>
      <c r="W399" s="21"/>
      <c r="X399" s="18">
        <v>1</v>
      </c>
      <c r="Y399" s="21">
        <f t="shared" si="60"/>
        <v>1882.15</v>
      </c>
      <c r="Z399" s="18">
        <v>1</v>
      </c>
      <c r="AA399" s="21">
        <f t="shared" si="61"/>
        <v>1882.15</v>
      </c>
      <c r="AB399" s="18">
        <v>1</v>
      </c>
      <c r="AC399" s="21">
        <f t="shared" si="56"/>
        <v>1882.15</v>
      </c>
      <c r="AD399" s="18">
        <v>1</v>
      </c>
      <c r="AE399" s="21">
        <f t="shared" si="64"/>
        <v>1882.15</v>
      </c>
      <c r="AF399" s="18"/>
      <c r="AG399" s="21">
        <f t="shared" si="63"/>
        <v>0</v>
      </c>
    </row>
    <row r="400" spans="1:33" x14ac:dyDescent="0.25">
      <c r="A400" s="14" t="s">
        <v>13</v>
      </c>
      <c r="B400" s="15" t="s">
        <v>14</v>
      </c>
      <c r="C400" s="15" t="s">
        <v>15</v>
      </c>
      <c r="D400" s="15" t="s">
        <v>503</v>
      </c>
      <c r="E400" s="15" t="s">
        <v>413</v>
      </c>
      <c r="F400" s="15">
        <v>19409</v>
      </c>
      <c r="G400" s="16" t="s">
        <v>407</v>
      </c>
      <c r="H400" s="15" t="s">
        <v>30</v>
      </c>
      <c r="I400" s="17">
        <v>163.79</v>
      </c>
      <c r="J400" s="18">
        <v>10</v>
      </c>
      <c r="K400" s="17">
        <v>1637.8999999999999</v>
      </c>
      <c r="L400" s="18"/>
      <c r="M400" s="17"/>
      <c r="N400" s="19"/>
      <c r="O400" s="20">
        <v>0</v>
      </c>
      <c r="P400" s="18">
        <v>1</v>
      </c>
      <c r="Q400" s="21">
        <f t="shared" si="62"/>
        <v>163.79</v>
      </c>
      <c r="R400" s="18">
        <v>1</v>
      </c>
      <c r="S400" s="21">
        <v>163.79</v>
      </c>
      <c r="T400" s="18">
        <v>3</v>
      </c>
      <c r="U400" s="21">
        <f>I400*T400</f>
        <v>491.37</v>
      </c>
      <c r="V400" s="18"/>
      <c r="W400" s="21"/>
      <c r="X400" s="18">
        <v>10</v>
      </c>
      <c r="Y400" s="21">
        <f t="shared" si="60"/>
        <v>1637.8999999999999</v>
      </c>
      <c r="Z400" s="18">
        <v>3</v>
      </c>
      <c r="AA400" s="21">
        <f t="shared" si="61"/>
        <v>491.37</v>
      </c>
      <c r="AB400" s="18">
        <v>1</v>
      </c>
      <c r="AC400" s="21">
        <f t="shared" si="56"/>
        <v>163.79</v>
      </c>
      <c r="AD400" s="18">
        <v>12</v>
      </c>
      <c r="AE400" s="21">
        <f t="shared" si="64"/>
        <v>1965.48</v>
      </c>
      <c r="AF400" s="18">
        <v>1</v>
      </c>
      <c r="AG400" s="21">
        <f t="shared" si="63"/>
        <v>163.79</v>
      </c>
    </row>
    <row r="401" spans="1:33" x14ac:dyDescent="0.25">
      <c r="A401" s="14" t="s">
        <v>13</v>
      </c>
      <c r="B401" s="15" t="s">
        <v>14</v>
      </c>
      <c r="C401" s="15" t="s">
        <v>15</v>
      </c>
      <c r="D401" s="15" t="s">
        <v>503</v>
      </c>
      <c r="E401" s="26" t="s">
        <v>413</v>
      </c>
      <c r="F401" s="26">
        <v>19471</v>
      </c>
      <c r="G401" s="27" t="s">
        <v>408</v>
      </c>
      <c r="H401" s="26" t="s">
        <v>36</v>
      </c>
      <c r="I401" s="28">
        <v>41.992000000000004</v>
      </c>
      <c r="J401" s="18"/>
      <c r="K401" s="17"/>
      <c r="L401" s="18"/>
      <c r="M401" s="17"/>
      <c r="N401" s="19">
        <v>50</v>
      </c>
      <c r="O401" s="20">
        <v>2099.6000000000004</v>
      </c>
      <c r="P401" s="18">
        <v>60</v>
      </c>
      <c r="Q401" s="21">
        <f t="shared" si="62"/>
        <v>2519.5200000000004</v>
      </c>
      <c r="R401" s="18"/>
      <c r="S401" s="21"/>
      <c r="T401" s="18"/>
      <c r="U401" s="21"/>
      <c r="V401" s="18"/>
      <c r="W401" s="21"/>
      <c r="X401" s="18"/>
      <c r="Y401" s="21">
        <f t="shared" si="60"/>
        <v>0</v>
      </c>
      <c r="Z401" s="18"/>
      <c r="AA401" s="21">
        <f t="shared" si="61"/>
        <v>0</v>
      </c>
      <c r="AB401" s="18"/>
      <c r="AC401" s="21">
        <f t="shared" ref="AC401:AC409" si="65">AB401*I401</f>
        <v>0</v>
      </c>
      <c r="AD401" s="18"/>
      <c r="AE401" s="21">
        <f t="shared" si="64"/>
        <v>0</v>
      </c>
      <c r="AF401" s="18"/>
      <c r="AG401" s="21">
        <f t="shared" si="63"/>
        <v>0</v>
      </c>
    </row>
    <row r="402" spans="1:33" x14ac:dyDescent="0.25">
      <c r="A402" s="14" t="s">
        <v>13</v>
      </c>
      <c r="B402" s="15" t="s">
        <v>14</v>
      </c>
      <c r="C402" s="15" t="s">
        <v>15</v>
      </c>
      <c r="D402" s="15" t="s">
        <v>503</v>
      </c>
      <c r="E402" s="15" t="s">
        <v>413</v>
      </c>
      <c r="F402" s="15">
        <v>19471</v>
      </c>
      <c r="G402" s="16" t="s">
        <v>408</v>
      </c>
      <c r="H402" s="15" t="s">
        <v>39</v>
      </c>
      <c r="I402" s="17">
        <v>209.96</v>
      </c>
      <c r="J402" s="18">
        <v>4</v>
      </c>
      <c r="K402" s="17">
        <v>839.84</v>
      </c>
      <c r="L402" s="18">
        <v>7</v>
      </c>
      <c r="M402" s="17">
        <v>1469.72</v>
      </c>
      <c r="N402" s="19"/>
      <c r="O402" s="20">
        <v>0</v>
      </c>
      <c r="P402" s="18"/>
      <c r="Q402" s="21">
        <f t="shared" si="62"/>
        <v>0</v>
      </c>
      <c r="R402" s="18">
        <v>11</v>
      </c>
      <c r="S402" s="21">
        <v>2309.56</v>
      </c>
      <c r="T402" s="18">
        <v>11</v>
      </c>
      <c r="U402" s="21">
        <f>I402*T402</f>
        <v>2309.56</v>
      </c>
      <c r="V402" s="18"/>
      <c r="W402" s="21"/>
      <c r="X402" s="18">
        <v>12</v>
      </c>
      <c r="Y402" s="21">
        <f t="shared" si="60"/>
        <v>2519.52</v>
      </c>
      <c r="Z402" s="18">
        <v>12</v>
      </c>
      <c r="AA402" s="21">
        <f t="shared" si="61"/>
        <v>2519.52</v>
      </c>
      <c r="AB402" s="18">
        <v>10</v>
      </c>
      <c r="AC402" s="21">
        <f t="shared" si="65"/>
        <v>2099.6</v>
      </c>
      <c r="AD402" s="18">
        <v>6</v>
      </c>
      <c r="AE402" s="21">
        <f t="shared" si="64"/>
        <v>1259.76</v>
      </c>
      <c r="AF402" s="18">
        <v>4</v>
      </c>
      <c r="AG402" s="21">
        <f t="shared" si="63"/>
        <v>839.84</v>
      </c>
    </row>
    <row r="403" spans="1:33" x14ac:dyDescent="0.25">
      <c r="A403" s="14" t="s">
        <v>13</v>
      </c>
      <c r="B403" s="15" t="s">
        <v>14</v>
      </c>
      <c r="C403" s="15" t="s">
        <v>15</v>
      </c>
      <c r="D403" s="15" t="s">
        <v>503</v>
      </c>
      <c r="E403" s="15" t="s">
        <v>413</v>
      </c>
      <c r="F403" s="15">
        <v>19522</v>
      </c>
      <c r="G403" s="16" t="s">
        <v>409</v>
      </c>
      <c r="H403" s="15" t="s">
        <v>66</v>
      </c>
      <c r="I403" s="17">
        <v>5.17</v>
      </c>
      <c r="J403" s="18">
        <v>90</v>
      </c>
      <c r="K403" s="17">
        <v>465.3</v>
      </c>
      <c r="L403" s="18">
        <v>55</v>
      </c>
      <c r="M403" s="17">
        <v>284.35000000000002</v>
      </c>
      <c r="N403" s="19">
        <v>54</v>
      </c>
      <c r="O403" s="20">
        <v>279.18</v>
      </c>
      <c r="P403" s="18">
        <v>40</v>
      </c>
      <c r="Q403" s="21">
        <f t="shared" si="62"/>
        <v>206.8</v>
      </c>
      <c r="R403" s="18">
        <v>44</v>
      </c>
      <c r="S403" s="21">
        <v>227.48</v>
      </c>
      <c r="T403" s="18">
        <v>52</v>
      </c>
      <c r="U403" s="21">
        <f>I403*T403</f>
        <v>268.83999999999997</v>
      </c>
      <c r="V403" s="18">
        <v>46</v>
      </c>
      <c r="W403" s="21">
        <f>V403*I403</f>
        <v>237.82</v>
      </c>
      <c r="X403" s="18">
        <v>63</v>
      </c>
      <c r="Y403" s="21">
        <f t="shared" si="60"/>
        <v>325.70999999999998</v>
      </c>
      <c r="Z403" s="18">
        <v>82</v>
      </c>
      <c r="AA403" s="21">
        <f t="shared" si="61"/>
        <v>423.94</v>
      </c>
      <c r="AB403" s="18">
        <v>138</v>
      </c>
      <c r="AC403" s="21">
        <f t="shared" si="65"/>
        <v>713.46</v>
      </c>
      <c r="AD403" s="18">
        <v>29</v>
      </c>
      <c r="AE403" s="21">
        <f t="shared" si="64"/>
        <v>149.93</v>
      </c>
      <c r="AF403" s="18">
        <v>53</v>
      </c>
      <c r="AG403" s="21">
        <f t="shared" si="63"/>
        <v>274.01</v>
      </c>
    </row>
    <row r="404" spans="1:33" x14ac:dyDescent="0.25">
      <c r="A404" s="14" t="s">
        <v>13</v>
      </c>
      <c r="B404" s="15" t="s">
        <v>14</v>
      </c>
      <c r="C404" s="15" t="s">
        <v>15</v>
      </c>
      <c r="D404" s="15" t="s">
        <v>503</v>
      </c>
      <c r="E404" s="15" t="s">
        <v>413</v>
      </c>
      <c r="F404" s="15">
        <v>19602</v>
      </c>
      <c r="G404" s="16" t="s">
        <v>410</v>
      </c>
      <c r="H404" s="26" t="s">
        <v>39</v>
      </c>
      <c r="I404" s="17">
        <v>11363.75</v>
      </c>
      <c r="J404" s="18">
        <v>15</v>
      </c>
      <c r="K404" s="17">
        <v>170456.25</v>
      </c>
      <c r="L404" s="18">
        <v>11</v>
      </c>
      <c r="M404" s="17">
        <v>125001.25</v>
      </c>
      <c r="N404" s="19">
        <v>15</v>
      </c>
      <c r="O404" s="20">
        <v>170456.25</v>
      </c>
      <c r="P404" s="18">
        <v>9</v>
      </c>
      <c r="Q404" s="21">
        <f t="shared" si="62"/>
        <v>102273.75</v>
      </c>
      <c r="R404" s="18">
        <v>15</v>
      </c>
      <c r="S404" s="21">
        <v>170456.25</v>
      </c>
      <c r="T404" s="18">
        <v>10</v>
      </c>
      <c r="U404" s="21">
        <f>I404*T404</f>
        <v>113637.5</v>
      </c>
      <c r="V404" s="18">
        <v>8</v>
      </c>
      <c r="W404" s="21">
        <f>V404*I404</f>
        <v>90910</v>
      </c>
      <c r="X404" s="18">
        <v>13</v>
      </c>
      <c r="Y404" s="21">
        <f t="shared" si="60"/>
        <v>147728.75</v>
      </c>
      <c r="Z404" s="18">
        <v>7</v>
      </c>
      <c r="AA404" s="21">
        <f t="shared" si="61"/>
        <v>79546.25</v>
      </c>
      <c r="AB404" s="18">
        <v>11</v>
      </c>
      <c r="AC404" s="21">
        <f t="shared" si="65"/>
        <v>125001.25</v>
      </c>
      <c r="AD404" s="18">
        <v>6</v>
      </c>
      <c r="AE404" s="21">
        <f t="shared" si="64"/>
        <v>68182.5</v>
      </c>
      <c r="AF404" s="18">
        <v>10</v>
      </c>
      <c r="AG404" s="21">
        <f t="shared" si="63"/>
        <v>113637.5</v>
      </c>
    </row>
    <row r="405" spans="1:33" x14ac:dyDescent="0.25">
      <c r="A405" s="14" t="s">
        <v>13</v>
      </c>
      <c r="B405" s="15" t="s">
        <v>14</v>
      </c>
      <c r="C405" s="15" t="s">
        <v>15</v>
      </c>
      <c r="D405" s="15" t="s">
        <v>503</v>
      </c>
      <c r="E405" s="26" t="s">
        <v>413</v>
      </c>
      <c r="F405" s="26">
        <v>19627</v>
      </c>
      <c r="G405" s="27" t="s">
        <v>411</v>
      </c>
      <c r="H405" s="26" t="s">
        <v>36</v>
      </c>
      <c r="I405" s="28">
        <v>148.47</v>
      </c>
      <c r="J405" s="18"/>
      <c r="K405" s="17"/>
      <c r="L405" s="18"/>
      <c r="M405" s="17"/>
      <c r="N405" s="19">
        <v>124</v>
      </c>
      <c r="O405" s="20">
        <v>18410.28</v>
      </c>
      <c r="P405" s="18">
        <v>101</v>
      </c>
      <c r="Q405" s="21">
        <f t="shared" si="62"/>
        <v>14995.47</v>
      </c>
      <c r="R405" s="18">
        <v>24</v>
      </c>
      <c r="S405" s="21">
        <v>3563.2799999999997</v>
      </c>
      <c r="T405" s="18">
        <v>47</v>
      </c>
      <c r="U405" s="21">
        <f>I405*T405</f>
        <v>6978.09</v>
      </c>
      <c r="V405" s="18">
        <v>89</v>
      </c>
      <c r="W405" s="21">
        <f>V405*I405</f>
        <v>13213.83</v>
      </c>
      <c r="X405" s="18">
        <v>68</v>
      </c>
      <c r="Y405" s="21">
        <f t="shared" si="60"/>
        <v>10095.959999999999</v>
      </c>
      <c r="Z405" s="18">
        <v>61</v>
      </c>
      <c r="AA405" s="21">
        <f t="shared" si="61"/>
        <v>9056.67</v>
      </c>
      <c r="AB405" s="18">
        <v>38</v>
      </c>
      <c r="AC405" s="21">
        <f t="shared" si="65"/>
        <v>5641.86</v>
      </c>
      <c r="AD405" s="18">
        <v>69</v>
      </c>
      <c r="AE405" s="21">
        <f t="shared" si="64"/>
        <v>10244.43</v>
      </c>
      <c r="AF405" s="18">
        <v>37</v>
      </c>
      <c r="AG405" s="21">
        <f t="shared" si="63"/>
        <v>5493.39</v>
      </c>
    </row>
    <row r="406" spans="1:33" x14ac:dyDescent="0.25">
      <c r="A406" s="14" t="s">
        <v>13</v>
      </c>
      <c r="B406" s="15" t="s">
        <v>14</v>
      </c>
      <c r="C406" s="15" t="s">
        <v>15</v>
      </c>
      <c r="D406" s="15" t="s">
        <v>503</v>
      </c>
      <c r="E406" s="15" t="s">
        <v>413</v>
      </c>
      <c r="F406" s="15">
        <v>19627</v>
      </c>
      <c r="G406" s="16" t="s">
        <v>411</v>
      </c>
      <c r="H406" s="15" t="s">
        <v>36</v>
      </c>
      <c r="I406" s="17">
        <v>222.7</v>
      </c>
      <c r="J406" s="18"/>
      <c r="K406" s="17"/>
      <c r="L406" s="18">
        <v>26</v>
      </c>
      <c r="M406" s="17">
        <v>5790.2</v>
      </c>
      <c r="N406" s="19"/>
      <c r="O406" s="20">
        <v>0</v>
      </c>
      <c r="P406" s="18"/>
      <c r="Q406" s="21">
        <f t="shared" si="62"/>
        <v>0</v>
      </c>
      <c r="R406" s="18"/>
      <c r="S406" s="21"/>
      <c r="T406" s="18"/>
      <c r="U406" s="21"/>
      <c r="V406" s="18"/>
      <c r="W406" s="21"/>
      <c r="X406" s="18"/>
      <c r="Y406" s="21">
        <f t="shared" si="60"/>
        <v>0</v>
      </c>
      <c r="Z406" s="18"/>
      <c r="AA406" s="21">
        <f t="shared" si="61"/>
        <v>0</v>
      </c>
      <c r="AB406" s="18"/>
      <c r="AC406" s="21">
        <f t="shared" si="65"/>
        <v>0</v>
      </c>
      <c r="AD406" s="18"/>
      <c r="AE406" s="21">
        <f t="shared" si="64"/>
        <v>0</v>
      </c>
      <c r="AF406" s="18"/>
      <c r="AG406" s="21">
        <f t="shared" si="63"/>
        <v>0</v>
      </c>
    </row>
    <row r="407" spans="1:33" x14ac:dyDescent="0.25">
      <c r="A407" s="14" t="s">
        <v>13</v>
      </c>
      <c r="B407" s="15" t="s">
        <v>14</v>
      </c>
      <c r="C407" s="15" t="s">
        <v>15</v>
      </c>
      <c r="D407" s="15" t="s">
        <v>503</v>
      </c>
      <c r="E407" s="15" t="s">
        <v>413</v>
      </c>
      <c r="F407" s="15">
        <v>19627</v>
      </c>
      <c r="G407" s="16" t="s">
        <v>411</v>
      </c>
      <c r="H407" s="26" t="s">
        <v>39</v>
      </c>
      <c r="I407" s="17">
        <v>445.4</v>
      </c>
      <c r="J407" s="18">
        <v>31</v>
      </c>
      <c r="K407" s="17">
        <v>13807.4</v>
      </c>
      <c r="L407" s="18">
        <v>31</v>
      </c>
      <c r="M407" s="17">
        <v>13807.4</v>
      </c>
      <c r="N407" s="19">
        <v>3</v>
      </c>
      <c r="O407" s="20">
        <v>1336.1999999999998</v>
      </c>
      <c r="P407" s="18">
        <v>2</v>
      </c>
      <c r="Q407" s="21">
        <f t="shared" si="62"/>
        <v>890.8</v>
      </c>
      <c r="R407" s="18">
        <v>26</v>
      </c>
      <c r="S407" s="21">
        <v>11580.4</v>
      </c>
      <c r="T407" s="18">
        <v>34</v>
      </c>
      <c r="U407" s="21">
        <f>I407*T407</f>
        <v>15143.599999999999</v>
      </c>
      <c r="V407" s="18">
        <v>5</v>
      </c>
      <c r="W407" s="21">
        <f>V407*I407</f>
        <v>2227</v>
      </c>
      <c r="X407" s="18">
        <v>9</v>
      </c>
      <c r="Y407" s="21">
        <f t="shared" si="60"/>
        <v>4008.6</v>
      </c>
      <c r="Z407" s="18">
        <v>7</v>
      </c>
      <c r="AA407" s="21">
        <f t="shared" si="61"/>
        <v>3117.7999999999997</v>
      </c>
      <c r="AB407" s="18">
        <v>15</v>
      </c>
      <c r="AC407" s="21">
        <f t="shared" si="65"/>
        <v>6681</v>
      </c>
      <c r="AD407" s="18"/>
      <c r="AE407" s="21">
        <f t="shared" si="64"/>
        <v>0</v>
      </c>
      <c r="AF407" s="18"/>
      <c r="AG407" s="21">
        <f t="shared" si="63"/>
        <v>0</v>
      </c>
    </row>
    <row r="408" spans="1:33" x14ac:dyDescent="0.25">
      <c r="A408" s="14" t="s">
        <v>13</v>
      </c>
      <c r="B408" s="15" t="s">
        <v>14</v>
      </c>
      <c r="C408" s="15" t="s">
        <v>15</v>
      </c>
      <c r="D408" s="15" t="s">
        <v>503</v>
      </c>
      <c r="E408" s="15" t="s">
        <v>413</v>
      </c>
      <c r="F408" s="15">
        <v>19754</v>
      </c>
      <c r="G408" s="16" t="s">
        <v>412</v>
      </c>
      <c r="H408" s="15" t="s">
        <v>36</v>
      </c>
      <c r="I408" s="17">
        <v>71.73</v>
      </c>
      <c r="J408" s="18"/>
      <c r="K408" s="17"/>
      <c r="L408" s="18">
        <v>8</v>
      </c>
      <c r="M408" s="17">
        <v>573.84</v>
      </c>
      <c r="N408" s="19">
        <v>20</v>
      </c>
      <c r="O408" s="20">
        <v>1434.6000000000001</v>
      </c>
      <c r="P408" s="18">
        <v>12</v>
      </c>
      <c r="Q408" s="21">
        <f t="shared" si="62"/>
        <v>860.76</v>
      </c>
      <c r="R408" s="18">
        <v>7</v>
      </c>
      <c r="S408" s="21">
        <v>502.11</v>
      </c>
      <c r="T408" s="18">
        <v>40</v>
      </c>
      <c r="U408" s="21">
        <f>I408*T408</f>
        <v>2869.2000000000003</v>
      </c>
      <c r="V408" s="18">
        <v>35</v>
      </c>
      <c r="W408" s="21">
        <f>V408*I408</f>
        <v>2510.5500000000002</v>
      </c>
      <c r="X408" s="18">
        <v>14</v>
      </c>
      <c r="Y408" s="21">
        <f t="shared" si="60"/>
        <v>1004.22</v>
      </c>
      <c r="Z408" s="18">
        <v>17</v>
      </c>
      <c r="AA408" s="21">
        <f t="shared" si="61"/>
        <v>1219.4100000000001</v>
      </c>
      <c r="AB408" s="18"/>
      <c r="AC408" s="21">
        <f t="shared" si="65"/>
        <v>0</v>
      </c>
      <c r="AD408" s="18">
        <v>10</v>
      </c>
      <c r="AE408" s="21">
        <f t="shared" si="64"/>
        <v>717.30000000000007</v>
      </c>
      <c r="AF408" s="18">
        <v>7</v>
      </c>
      <c r="AG408" s="21">
        <f t="shared" si="63"/>
        <v>502.11</v>
      </c>
    </row>
    <row r="409" spans="1:33" x14ac:dyDescent="0.25">
      <c r="A409" s="14" t="s">
        <v>13</v>
      </c>
      <c r="B409" s="15" t="s">
        <v>14</v>
      </c>
      <c r="C409" s="15" t="s">
        <v>15</v>
      </c>
      <c r="D409" s="15" t="s">
        <v>503</v>
      </c>
      <c r="E409" s="15" t="s">
        <v>413</v>
      </c>
      <c r="F409" s="15">
        <v>19754</v>
      </c>
      <c r="G409" s="16" t="s">
        <v>412</v>
      </c>
      <c r="H409" s="15" t="s">
        <v>39</v>
      </c>
      <c r="I409" s="17">
        <v>286.92</v>
      </c>
      <c r="J409" s="18"/>
      <c r="K409" s="17"/>
      <c r="L409" s="18">
        <v>3</v>
      </c>
      <c r="M409" s="17">
        <v>860.76</v>
      </c>
      <c r="N409" s="22"/>
      <c r="O409" s="20">
        <v>0</v>
      </c>
      <c r="P409" s="18"/>
      <c r="Q409" s="21">
        <f t="shared" si="62"/>
        <v>0</v>
      </c>
      <c r="R409" s="18">
        <v>2</v>
      </c>
      <c r="S409" s="21">
        <v>573.84</v>
      </c>
      <c r="T409" s="18">
        <v>2</v>
      </c>
      <c r="U409" s="21">
        <f>I409*T409</f>
        <v>573.84</v>
      </c>
      <c r="V409" s="18"/>
      <c r="W409" s="21"/>
      <c r="X409" s="18"/>
      <c r="Y409" s="21">
        <f t="shared" si="60"/>
        <v>0</v>
      </c>
      <c r="Z409" s="18"/>
      <c r="AA409" s="21">
        <f t="shared" si="61"/>
        <v>0</v>
      </c>
      <c r="AB409" s="18">
        <v>1</v>
      </c>
      <c r="AC409" s="21">
        <f t="shared" si="65"/>
        <v>286.92</v>
      </c>
      <c r="AD409" s="18">
        <v>1</v>
      </c>
      <c r="AE409" s="21">
        <f t="shared" si="64"/>
        <v>286.92</v>
      </c>
      <c r="AF409" s="18"/>
      <c r="AG409" s="21">
        <f t="shared" si="63"/>
        <v>0</v>
      </c>
    </row>
    <row r="410" spans="1:33" x14ac:dyDescent="0.25">
      <c r="K410" s="2">
        <f>SUM(K11:K409)</f>
        <v>1248100.48</v>
      </c>
      <c r="L410" s="2"/>
      <c r="M410" s="2">
        <f t="shared" ref="M410:AE410" si="66">SUM(M11:M409)</f>
        <v>1320638.7582000005</v>
      </c>
      <c r="N410" s="2"/>
      <c r="O410" s="2">
        <f t="shared" si="66"/>
        <v>1335808.299333333</v>
      </c>
      <c r="P410" s="2"/>
      <c r="Q410" s="2">
        <f t="shared" si="66"/>
        <v>1166709.2699999998</v>
      </c>
      <c r="R410" s="2"/>
      <c r="S410" s="2">
        <f t="shared" si="66"/>
        <v>1214805.1890000005</v>
      </c>
      <c r="T410" s="2"/>
      <c r="U410" s="2">
        <f t="shared" si="66"/>
        <v>1039973.3932000003</v>
      </c>
      <c r="V410" s="2"/>
      <c r="W410" s="2">
        <f t="shared" si="66"/>
        <v>1115823.162</v>
      </c>
      <c r="X410" s="2"/>
      <c r="Y410" s="2">
        <f t="shared" si="66"/>
        <v>1337463.8799999994</v>
      </c>
      <c r="Z410" s="2"/>
      <c r="AA410" s="2">
        <f t="shared" si="66"/>
        <v>1149531.8099999998</v>
      </c>
      <c r="AB410" s="2"/>
      <c r="AC410" s="2">
        <f t="shared" si="66"/>
        <v>1206788.4000000001</v>
      </c>
      <c r="AD410" s="2"/>
      <c r="AE410" s="2">
        <f t="shared" si="66"/>
        <v>1340766.42</v>
      </c>
      <c r="AF410" s="2"/>
      <c r="AG410" s="2">
        <f>SUM(AG11:AG409)</f>
        <v>1375361.4500000009</v>
      </c>
    </row>
    <row r="411" spans="1:33" x14ac:dyDescent="0.25">
      <c r="O411" s="62"/>
      <c r="Q411" s="34"/>
      <c r="S411" s="64"/>
      <c r="U411" s="34"/>
      <c r="W411" s="34"/>
      <c r="AG411" s="34"/>
    </row>
    <row r="412" spans="1:33" x14ac:dyDescent="0.25">
      <c r="K412" s="34"/>
      <c r="O412" s="2"/>
      <c r="Q412" s="61"/>
      <c r="S412" s="2"/>
      <c r="U412" s="61"/>
      <c r="W412" s="2"/>
      <c r="AG412" s="61"/>
    </row>
    <row r="413" spans="1:33" x14ac:dyDescent="0.25">
      <c r="K413" s="61"/>
    </row>
  </sheetData>
  <mergeCells count="25">
    <mergeCell ref="A4:AG4"/>
    <mergeCell ref="AB9:AC9"/>
    <mergeCell ref="AD9:AE9"/>
    <mergeCell ref="AF9:AG9"/>
    <mergeCell ref="A1:AG1"/>
    <mergeCell ref="A2:AG2"/>
    <mergeCell ref="A3:AG3"/>
    <mergeCell ref="P9:Q9"/>
    <mergeCell ref="R9:S9"/>
    <mergeCell ref="T9:U9"/>
    <mergeCell ref="V9:W9"/>
    <mergeCell ref="X9:Y9"/>
    <mergeCell ref="Z9:AA9"/>
    <mergeCell ref="G9:G10"/>
    <mergeCell ref="H9:H10"/>
    <mergeCell ref="I9:I10"/>
    <mergeCell ref="J9:K9"/>
    <mergeCell ref="L9:M9"/>
    <mergeCell ref="N9:O9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4"/>
  <sheetViews>
    <sheetView tabSelected="1" topLeftCell="M7" zoomScale="110" zoomScaleNormal="110" workbookViewId="0">
      <pane ySplit="2" topLeftCell="A9" activePane="bottomLeft" state="frozen"/>
      <selection activeCell="A7" sqref="A7"/>
      <selection pane="bottomLeft" activeCell="F38" sqref="F38"/>
    </sheetView>
  </sheetViews>
  <sheetFormatPr baseColWidth="10" defaultRowHeight="15" x14ac:dyDescent="0.25"/>
  <cols>
    <col min="1" max="1" width="15" customWidth="1"/>
    <col min="2" max="2" width="18.85546875" customWidth="1"/>
    <col min="3" max="3" width="20.28515625" customWidth="1"/>
    <col min="4" max="4" width="12.5703125" customWidth="1"/>
    <col min="5" max="5" width="9" customWidth="1"/>
    <col min="6" max="6" width="13" customWidth="1"/>
    <col min="7" max="7" width="12" customWidth="1"/>
    <col min="8" max="8" width="41.42578125" style="6" customWidth="1"/>
    <col min="9" max="9" width="22.42578125" style="6" customWidth="1"/>
    <col min="10" max="10" width="23.85546875" style="6" customWidth="1"/>
    <col min="11" max="11" width="16.42578125" style="6" customWidth="1"/>
    <col min="12" max="12" width="12.7109375" style="6" customWidth="1"/>
    <col min="13" max="13" width="43.140625" customWidth="1"/>
    <col min="14" max="14" width="13.5703125" style="6" customWidth="1"/>
    <col min="15" max="15" width="13.28515625" style="6" customWidth="1"/>
    <col min="16" max="16" width="12.85546875" customWidth="1"/>
    <col min="17" max="17" width="11.42578125" customWidth="1"/>
    <col min="18" max="18" width="14.140625" customWidth="1"/>
    <col min="19" max="19" width="11.42578125" customWidth="1"/>
    <col min="20" max="20" width="12.5703125" customWidth="1"/>
    <col min="21" max="21" width="11.42578125" style="6" customWidth="1"/>
    <col min="22" max="22" width="15.5703125" customWidth="1"/>
    <col min="23" max="23" width="11.42578125" style="6" customWidth="1"/>
    <col min="24" max="24" width="14.7109375" customWidth="1"/>
    <col min="25" max="25" width="11.42578125" customWidth="1"/>
    <col min="26" max="26" width="15.28515625" customWidth="1"/>
    <col min="28" max="28" width="15.140625" customWidth="1"/>
  </cols>
  <sheetData>
    <row r="1" spans="1:28" ht="15.75" customHeight="1" x14ac:dyDescent="0.25">
      <c r="A1" s="72" t="s">
        <v>447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8" ht="15.75" customHeight="1" x14ac:dyDescent="0.25">
      <c r="A2" s="76" t="s">
        <v>448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8" ht="15.75" customHeight="1" x14ac:dyDescent="0.25">
      <c r="A3" s="76" t="s">
        <v>449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8" ht="15.75" customHeight="1" x14ac:dyDescent="0.25">
      <c r="A4" s="76" t="s">
        <v>450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1:28" x14ac:dyDescent="0.25">
      <c r="K5" s="3"/>
      <c r="L5" s="3"/>
      <c r="M5" s="4"/>
      <c r="N5" s="3"/>
      <c r="O5" s="5"/>
      <c r="P5" s="5"/>
      <c r="Q5" s="6"/>
      <c r="R5" s="6"/>
      <c r="S5" s="7"/>
    </row>
    <row r="6" spans="1:28" ht="21" x14ac:dyDescent="0.35">
      <c r="M6" s="8"/>
      <c r="P6" s="6"/>
      <c r="Q6" s="75">
        <v>2019</v>
      </c>
      <c r="R6" s="75"/>
      <c r="S6" s="75"/>
      <c r="T6" s="75"/>
      <c r="U6" s="75"/>
      <c r="V6" s="75"/>
      <c r="W6" s="75"/>
      <c r="X6" s="75"/>
    </row>
    <row r="7" spans="1:28" ht="14.25" customHeight="1" x14ac:dyDescent="0.25">
      <c r="A7" s="68" t="s">
        <v>7</v>
      </c>
      <c r="B7" s="68" t="s">
        <v>8</v>
      </c>
      <c r="C7" s="68" t="s">
        <v>9</v>
      </c>
      <c r="D7" s="68" t="s">
        <v>454</v>
      </c>
      <c r="E7" s="68" t="s">
        <v>455</v>
      </c>
      <c r="F7" s="68" t="s">
        <v>616</v>
      </c>
      <c r="G7" s="68" t="s">
        <v>618</v>
      </c>
      <c r="H7" s="68" t="s">
        <v>620</v>
      </c>
      <c r="I7" s="68" t="s">
        <v>621</v>
      </c>
      <c r="J7" s="77" t="s">
        <v>977</v>
      </c>
      <c r="K7" s="73" t="s">
        <v>0</v>
      </c>
      <c r="L7" s="71" t="s">
        <v>1</v>
      </c>
      <c r="M7" s="71" t="s">
        <v>2</v>
      </c>
      <c r="N7" s="71" t="s">
        <v>451</v>
      </c>
      <c r="O7" s="71" t="s">
        <v>955</v>
      </c>
      <c r="P7" s="71" t="s">
        <v>4</v>
      </c>
      <c r="Q7" s="65" t="s">
        <v>452</v>
      </c>
      <c r="R7" s="66"/>
      <c r="S7" s="65" t="s">
        <v>453</v>
      </c>
      <c r="T7" s="66"/>
      <c r="U7" s="65" t="s">
        <v>458</v>
      </c>
      <c r="V7" s="66"/>
      <c r="W7" s="65" t="s">
        <v>494</v>
      </c>
      <c r="X7" s="66"/>
      <c r="Y7" s="65" t="s">
        <v>495</v>
      </c>
      <c r="Z7" s="66"/>
      <c r="AA7" s="65" t="s">
        <v>496</v>
      </c>
      <c r="AB7" s="66"/>
    </row>
    <row r="8" spans="1:28" ht="23.25" customHeight="1" x14ac:dyDescent="0.25">
      <c r="A8" s="69"/>
      <c r="B8" s="69"/>
      <c r="C8" s="69"/>
      <c r="D8" s="69"/>
      <c r="E8" s="69"/>
      <c r="F8" s="69"/>
      <c r="G8" s="69"/>
      <c r="H8" s="69"/>
      <c r="I8" s="69"/>
      <c r="J8" s="78" t="s">
        <v>976</v>
      </c>
      <c r="K8" s="74"/>
      <c r="L8" s="71"/>
      <c r="M8" s="71"/>
      <c r="N8" s="71"/>
      <c r="O8" s="71"/>
      <c r="P8" s="71"/>
      <c r="Q8" s="1" t="s">
        <v>5</v>
      </c>
      <c r="R8" s="9" t="s">
        <v>6</v>
      </c>
      <c r="S8" s="10" t="s">
        <v>5</v>
      </c>
      <c r="T8" s="9" t="s">
        <v>6</v>
      </c>
      <c r="U8" s="10" t="s">
        <v>5</v>
      </c>
      <c r="V8" s="9" t="s">
        <v>6</v>
      </c>
      <c r="W8" s="10" t="s">
        <v>5</v>
      </c>
      <c r="X8" s="52" t="s">
        <v>6</v>
      </c>
      <c r="Y8" s="10" t="s">
        <v>5</v>
      </c>
      <c r="Z8" s="54" t="s">
        <v>6</v>
      </c>
      <c r="AA8" s="10" t="s">
        <v>5</v>
      </c>
      <c r="AB8" s="63" t="s">
        <v>6</v>
      </c>
    </row>
    <row r="9" spans="1:28" s="44" customFormat="1" ht="12.75" x14ac:dyDescent="0.2">
      <c r="A9" s="40" t="s">
        <v>13</v>
      </c>
      <c r="B9" s="26" t="s">
        <v>14</v>
      </c>
      <c r="C9" s="26" t="s">
        <v>15</v>
      </c>
      <c r="D9" s="26" t="s">
        <v>456</v>
      </c>
      <c r="E9" s="26">
        <v>12</v>
      </c>
      <c r="F9" s="39" t="s">
        <v>617</v>
      </c>
      <c r="G9" s="15" t="s">
        <v>619</v>
      </c>
      <c r="H9" s="15" t="s">
        <v>622</v>
      </c>
      <c r="I9" s="15" t="s">
        <v>623</v>
      </c>
      <c r="J9" s="15" t="s">
        <v>979</v>
      </c>
      <c r="K9" s="15" t="s">
        <v>10</v>
      </c>
      <c r="L9" s="15">
        <v>10001</v>
      </c>
      <c r="M9" s="16" t="s">
        <v>11</v>
      </c>
      <c r="N9" s="15" t="s">
        <v>457</v>
      </c>
      <c r="O9" s="15" t="s">
        <v>12</v>
      </c>
      <c r="P9" s="41">
        <v>10.55</v>
      </c>
      <c r="Q9" s="18">
        <v>486</v>
      </c>
      <c r="R9" s="17">
        <f>Q9*P9</f>
        <v>5127.3</v>
      </c>
      <c r="S9" s="18">
        <v>271</v>
      </c>
      <c r="T9" s="17">
        <f>P9*S9</f>
        <v>2859.05</v>
      </c>
      <c r="U9" s="42">
        <v>537</v>
      </c>
      <c r="V9" s="43">
        <f>P9*U9</f>
        <v>5665.35</v>
      </c>
      <c r="W9" s="42">
        <v>181</v>
      </c>
      <c r="X9" s="43">
        <f>P9*W9</f>
        <v>1909.5500000000002</v>
      </c>
      <c r="Y9" s="42">
        <v>229</v>
      </c>
      <c r="Z9" s="59">
        <f>P9*Y9</f>
        <v>2415.9500000000003</v>
      </c>
      <c r="AA9" s="42">
        <v>157</v>
      </c>
      <c r="AB9" s="43">
        <f>P9*AA9</f>
        <v>1656.3500000000001</v>
      </c>
    </row>
    <row r="10" spans="1:28" s="44" customFormat="1" ht="12.75" x14ac:dyDescent="0.2">
      <c r="A10" s="40" t="s">
        <v>13</v>
      </c>
      <c r="B10" s="26" t="s">
        <v>14</v>
      </c>
      <c r="C10" s="26" t="s">
        <v>15</v>
      </c>
      <c r="D10" s="26" t="s">
        <v>456</v>
      </c>
      <c r="E10" s="26">
        <v>12</v>
      </c>
      <c r="F10" s="39" t="s">
        <v>617</v>
      </c>
      <c r="G10" s="15" t="s">
        <v>619</v>
      </c>
      <c r="H10" s="15" t="s">
        <v>622</v>
      </c>
      <c r="I10" s="15" t="s">
        <v>623</v>
      </c>
      <c r="J10" s="15" t="s">
        <v>979</v>
      </c>
      <c r="K10" s="15" t="s">
        <v>16</v>
      </c>
      <c r="L10" s="15">
        <v>10002</v>
      </c>
      <c r="M10" s="16" t="s">
        <v>17</v>
      </c>
      <c r="N10" s="15" t="s">
        <v>457</v>
      </c>
      <c r="O10" s="15" t="s">
        <v>12</v>
      </c>
      <c r="P10" s="41">
        <v>13.33</v>
      </c>
      <c r="Q10" s="18">
        <v>228</v>
      </c>
      <c r="R10" s="17">
        <f t="shared" ref="R10:R91" si="0">Q10*P10</f>
        <v>3039.2400000000002</v>
      </c>
      <c r="S10" s="18">
        <v>174</v>
      </c>
      <c r="T10" s="17">
        <f t="shared" ref="T10:T84" si="1">P10*S10</f>
        <v>2319.42</v>
      </c>
      <c r="U10" s="42">
        <v>321</v>
      </c>
      <c r="V10" s="43">
        <f t="shared" ref="V10:V78" si="2">P10*U10</f>
        <v>4278.93</v>
      </c>
      <c r="W10" s="42">
        <v>65</v>
      </c>
      <c r="X10" s="43">
        <f t="shared" ref="X10:X78" si="3">P10*W10</f>
        <v>866.45</v>
      </c>
      <c r="Y10" s="42">
        <v>134</v>
      </c>
      <c r="Z10" s="59">
        <f t="shared" ref="Z10:Z76" si="4">P10*Y10</f>
        <v>1786.22</v>
      </c>
      <c r="AA10" s="42">
        <v>96</v>
      </c>
      <c r="AB10" s="43">
        <f t="shared" ref="AB10:AB73" si="5">P10*AA10</f>
        <v>1279.68</v>
      </c>
    </row>
    <row r="11" spans="1:28" s="44" customFormat="1" ht="12.75" x14ac:dyDescent="0.2">
      <c r="A11" s="40" t="s">
        <v>13</v>
      </c>
      <c r="B11" s="26" t="s">
        <v>14</v>
      </c>
      <c r="C11" s="26" t="s">
        <v>15</v>
      </c>
      <c r="D11" s="26" t="s">
        <v>456</v>
      </c>
      <c r="E11" s="26">
        <v>12</v>
      </c>
      <c r="F11" s="39" t="s">
        <v>617</v>
      </c>
      <c r="G11" s="15" t="s">
        <v>619</v>
      </c>
      <c r="H11" s="15" t="s">
        <v>622</v>
      </c>
      <c r="I11" s="15" t="s">
        <v>624</v>
      </c>
      <c r="J11" s="15" t="s">
        <v>979</v>
      </c>
      <c r="K11" s="15" t="s">
        <v>18</v>
      </c>
      <c r="L11" s="15">
        <v>10005</v>
      </c>
      <c r="M11" s="16" t="s">
        <v>19</v>
      </c>
      <c r="N11" s="15" t="s">
        <v>457</v>
      </c>
      <c r="O11" s="15" t="s">
        <v>12</v>
      </c>
      <c r="P11" s="41">
        <v>13.33</v>
      </c>
      <c r="Q11" s="18">
        <v>214</v>
      </c>
      <c r="R11" s="17">
        <f t="shared" si="0"/>
        <v>2852.62</v>
      </c>
      <c r="S11" s="18">
        <v>128</v>
      </c>
      <c r="T11" s="17">
        <f t="shared" si="1"/>
        <v>1706.24</v>
      </c>
      <c r="U11" s="42">
        <v>350</v>
      </c>
      <c r="V11" s="43">
        <f t="shared" si="2"/>
        <v>4665.5</v>
      </c>
      <c r="W11" s="42">
        <v>148</v>
      </c>
      <c r="X11" s="43">
        <f t="shared" si="3"/>
        <v>1972.84</v>
      </c>
      <c r="Y11" s="42">
        <v>122</v>
      </c>
      <c r="Z11" s="59">
        <f t="shared" si="4"/>
        <v>1626.26</v>
      </c>
      <c r="AA11" s="42">
        <v>206</v>
      </c>
      <c r="AB11" s="43">
        <f t="shared" si="5"/>
        <v>2745.98</v>
      </c>
    </row>
    <row r="12" spans="1:28" s="44" customFormat="1" ht="12.75" x14ac:dyDescent="0.2">
      <c r="A12" s="40" t="s">
        <v>13</v>
      </c>
      <c r="B12" s="26" t="s">
        <v>14</v>
      </c>
      <c r="C12" s="26" t="s">
        <v>15</v>
      </c>
      <c r="D12" s="26" t="s">
        <v>456</v>
      </c>
      <c r="E12" s="26">
        <v>12</v>
      </c>
      <c r="F12" s="39" t="s">
        <v>617</v>
      </c>
      <c r="G12" s="15" t="s">
        <v>619</v>
      </c>
      <c r="H12" s="15" t="s">
        <v>622</v>
      </c>
      <c r="I12" s="15" t="s">
        <v>625</v>
      </c>
      <c r="J12" s="15" t="s">
        <v>979</v>
      </c>
      <c r="K12" s="15" t="s">
        <v>20</v>
      </c>
      <c r="L12" s="15">
        <v>10007</v>
      </c>
      <c r="M12" s="16" t="s">
        <v>21</v>
      </c>
      <c r="N12" s="15" t="s">
        <v>457</v>
      </c>
      <c r="O12" s="15" t="s">
        <v>12</v>
      </c>
      <c r="P12" s="41">
        <v>10.01</v>
      </c>
      <c r="Q12" s="18">
        <v>561</v>
      </c>
      <c r="R12" s="17">
        <f t="shared" si="0"/>
        <v>5615.61</v>
      </c>
      <c r="S12" s="18">
        <v>583</v>
      </c>
      <c r="T12" s="17">
        <f t="shared" si="1"/>
        <v>5835.83</v>
      </c>
      <c r="U12" s="42">
        <v>719</v>
      </c>
      <c r="V12" s="43">
        <f t="shared" si="2"/>
        <v>7197.19</v>
      </c>
      <c r="W12" s="42">
        <v>529</v>
      </c>
      <c r="X12" s="43">
        <f t="shared" si="3"/>
        <v>5295.29</v>
      </c>
      <c r="Y12" s="42">
        <v>537</v>
      </c>
      <c r="Z12" s="59">
        <f t="shared" si="4"/>
        <v>5375.37</v>
      </c>
      <c r="AA12" s="42">
        <v>612</v>
      </c>
      <c r="AB12" s="43">
        <f t="shared" si="5"/>
        <v>6126.12</v>
      </c>
    </row>
    <row r="13" spans="1:28" s="44" customFormat="1" ht="12.75" x14ac:dyDescent="0.2">
      <c r="A13" s="40" t="s">
        <v>13</v>
      </c>
      <c r="B13" s="26" t="s">
        <v>14</v>
      </c>
      <c r="C13" s="26" t="s">
        <v>15</v>
      </c>
      <c r="D13" s="26" t="s">
        <v>456</v>
      </c>
      <c r="E13" s="26">
        <v>12</v>
      </c>
      <c r="F13" s="39" t="s">
        <v>617</v>
      </c>
      <c r="G13" s="15" t="s">
        <v>619</v>
      </c>
      <c r="H13" s="15" t="s">
        <v>622</v>
      </c>
      <c r="I13" s="15" t="s">
        <v>626</v>
      </c>
      <c r="J13" s="15" t="s">
        <v>979</v>
      </c>
      <c r="K13" s="15" t="s">
        <v>22</v>
      </c>
      <c r="L13" s="15">
        <v>10008</v>
      </c>
      <c r="M13" s="16" t="s">
        <v>23</v>
      </c>
      <c r="N13" s="15" t="s">
        <v>457</v>
      </c>
      <c r="O13" s="15" t="s">
        <v>12</v>
      </c>
      <c r="P13" s="41">
        <v>6.85</v>
      </c>
      <c r="Q13" s="18">
        <v>1976</v>
      </c>
      <c r="R13" s="17">
        <f t="shared" si="0"/>
        <v>13535.599999999999</v>
      </c>
      <c r="S13" s="18">
        <v>1427</v>
      </c>
      <c r="T13" s="17">
        <f t="shared" si="1"/>
        <v>9774.9499999999989</v>
      </c>
      <c r="U13" s="42">
        <v>2262</v>
      </c>
      <c r="V13" s="43">
        <f t="shared" si="2"/>
        <v>15494.699999999999</v>
      </c>
      <c r="W13" s="42">
        <v>1351</v>
      </c>
      <c r="X13" s="43">
        <f t="shared" si="3"/>
        <v>9254.35</v>
      </c>
      <c r="Y13" s="42">
        <v>1505</v>
      </c>
      <c r="Z13" s="59">
        <f t="shared" si="4"/>
        <v>10309.25</v>
      </c>
      <c r="AA13" s="42">
        <v>1871</v>
      </c>
      <c r="AB13" s="43">
        <f t="shared" si="5"/>
        <v>12816.349999999999</v>
      </c>
    </row>
    <row r="14" spans="1:28" s="44" customFormat="1" ht="12.75" x14ac:dyDescent="0.2">
      <c r="A14" s="40" t="s">
        <v>13</v>
      </c>
      <c r="B14" s="26" t="s">
        <v>14</v>
      </c>
      <c r="C14" s="26" t="s">
        <v>15</v>
      </c>
      <c r="D14" s="26" t="s">
        <v>456</v>
      </c>
      <c r="E14" s="26">
        <v>12</v>
      </c>
      <c r="F14" s="39" t="s">
        <v>617</v>
      </c>
      <c r="G14" s="15" t="s">
        <v>619</v>
      </c>
      <c r="H14" s="15" t="s">
        <v>622</v>
      </c>
      <c r="I14" s="15" t="s">
        <v>626</v>
      </c>
      <c r="J14" s="15" t="s">
        <v>979</v>
      </c>
      <c r="K14" s="15" t="s">
        <v>24</v>
      </c>
      <c r="L14" s="15">
        <v>10009</v>
      </c>
      <c r="M14" s="16" t="s">
        <v>25</v>
      </c>
      <c r="N14" s="15" t="s">
        <v>457</v>
      </c>
      <c r="O14" s="15" t="s">
        <v>12</v>
      </c>
      <c r="P14" s="41">
        <v>9.1999999999999993</v>
      </c>
      <c r="Q14" s="18">
        <v>1024</v>
      </c>
      <c r="R14" s="17">
        <f t="shared" si="0"/>
        <v>9420.7999999999993</v>
      </c>
      <c r="S14" s="18">
        <v>717</v>
      </c>
      <c r="T14" s="17">
        <f t="shared" si="1"/>
        <v>6596.4</v>
      </c>
      <c r="U14" s="42">
        <v>1161</v>
      </c>
      <c r="V14" s="43">
        <f t="shared" si="2"/>
        <v>10681.199999999999</v>
      </c>
      <c r="W14" s="42">
        <v>856</v>
      </c>
      <c r="X14" s="43">
        <f t="shared" si="3"/>
        <v>7875.2</v>
      </c>
      <c r="Y14" s="42">
        <v>808</v>
      </c>
      <c r="Z14" s="59">
        <f t="shared" si="4"/>
        <v>7433.5999999999995</v>
      </c>
      <c r="AA14" s="42">
        <v>1035</v>
      </c>
      <c r="AB14" s="43">
        <f t="shared" si="5"/>
        <v>9522</v>
      </c>
    </row>
    <row r="15" spans="1:28" s="44" customFormat="1" ht="12.75" x14ac:dyDescent="0.2">
      <c r="A15" s="40" t="s">
        <v>13</v>
      </c>
      <c r="B15" s="26" t="s">
        <v>14</v>
      </c>
      <c r="C15" s="26" t="s">
        <v>15</v>
      </c>
      <c r="D15" s="26" t="s">
        <v>456</v>
      </c>
      <c r="E15" s="26">
        <v>12</v>
      </c>
      <c r="F15" s="39" t="s">
        <v>617</v>
      </c>
      <c r="G15" s="15" t="s">
        <v>619</v>
      </c>
      <c r="H15" s="15" t="s">
        <v>622</v>
      </c>
      <c r="I15" s="15" t="s">
        <v>627</v>
      </c>
      <c r="J15" s="15" t="s">
        <v>979</v>
      </c>
      <c r="K15" s="15" t="s">
        <v>26</v>
      </c>
      <c r="L15" s="15">
        <v>10012</v>
      </c>
      <c r="M15" s="16" t="s">
        <v>27</v>
      </c>
      <c r="N15" s="15" t="s">
        <v>457</v>
      </c>
      <c r="O15" s="15" t="s">
        <v>12</v>
      </c>
      <c r="P15" s="41">
        <v>10.29</v>
      </c>
      <c r="Q15" s="18">
        <v>161</v>
      </c>
      <c r="R15" s="17">
        <f t="shared" si="0"/>
        <v>1656.6899999999998</v>
      </c>
      <c r="S15" s="18">
        <v>130</v>
      </c>
      <c r="T15" s="17">
        <f t="shared" si="1"/>
        <v>1337.6999999999998</v>
      </c>
      <c r="U15" s="42">
        <v>157</v>
      </c>
      <c r="V15" s="43">
        <f t="shared" si="2"/>
        <v>1615.53</v>
      </c>
      <c r="W15" s="42">
        <v>161</v>
      </c>
      <c r="X15" s="43">
        <f t="shared" si="3"/>
        <v>1656.6899999999998</v>
      </c>
      <c r="Y15" s="42">
        <v>325</v>
      </c>
      <c r="Z15" s="59">
        <f t="shared" si="4"/>
        <v>3344.2499999999995</v>
      </c>
      <c r="AA15" s="42">
        <v>318</v>
      </c>
      <c r="AB15" s="43">
        <f t="shared" si="5"/>
        <v>3272.22</v>
      </c>
    </row>
    <row r="16" spans="1:28" s="44" customFormat="1" ht="12.75" x14ac:dyDescent="0.2">
      <c r="A16" s="40" t="s">
        <v>13</v>
      </c>
      <c r="B16" s="26" t="s">
        <v>14</v>
      </c>
      <c r="C16" s="26" t="s">
        <v>15</v>
      </c>
      <c r="D16" s="26" t="s">
        <v>456</v>
      </c>
      <c r="E16" s="26">
        <v>12</v>
      </c>
      <c r="F16" s="39" t="s">
        <v>617</v>
      </c>
      <c r="G16" s="15" t="s">
        <v>619</v>
      </c>
      <c r="H16" s="15" t="s">
        <v>628</v>
      </c>
      <c r="I16" s="15" t="s">
        <v>629</v>
      </c>
      <c r="J16" s="15" t="s">
        <v>979</v>
      </c>
      <c r="K16" s="15" t="s">
        <v>28</v>
      </c>
      <c r="L16" s="15">
        <v>10013</v>
      </c>
      <c r="M16" s="16" t="s">
        <v>29</v>
      </c>
      <c r="N16" s="15" t="s">
        <v>457</v>
      </c>
      <c r="O16" s="15" t="s">
        <v>30</v>
      </c>
      <c r="P16" s="41">
        <v>5190.51</v>
      </c>
      <c r="Q16" s="18">
        <v>9</v>
      </c>
      <c r="R16" s="17">
        <f t="shared" si="0"/>
        <v>46714.590000000004</v>
      </c>
      <c r="S16" s="18">
        <v>1</v>
      </c>
      <c r="T16" s="17">
        <f t="shared" si="1"/>
        <v>5190.51</v>
      </c>
      <c r="U16" s="42">
        <v>0</v>
      </c>
      <c r="V16" s="43">
        <v>0</v>
      </c>
      <c r="W16" s="42">
        <v>3</v>
      </c>
      <c r="X16" s="43">
        <f t="shared" si="3"/>
        <v>15571.53</v>
      </c>
      <c r="Y16" s="42">
        <v>6</v>
      </c>
      <c r="Z16" s="59">
        <f t="shared" si="4"/>
        <v>31143.06</v>
      </c>
      <c r="AA16" s="42">
        <v>4</v>
      </c>
      <c r="AB16" s="43">
        <f t="shared" si="5"/>
        <v>20762.04</v>
      </c>
    </row>
    <row r="17" spans="1:28" s="44" customFormat="1" ht="12.75" x14ac:dyDescent="0.2">
      <c r="A17" s="40" t="s">
        <v>13</v>
      </c>
      <c r="B17" s="26" t="s">
        <v>14</v>
      </c>
      <c r="C17" s="26" t="s">
        <v>15</v>
      </c>
      <c r="D17" s="26" t="s">
        <v>456</v>
      </c>
      <c r="E17" s="26">
        <v>12</v>
      </c>
      <c r="F17" s="39" t="s">
        <v>617</v>
      </c>
      <c r="G17" s="15" t="s">
        <v>619</v>
      </c>
      <c r="H17" s="15" t="s">
        <v>622</v>
      </c>
      <c r="I17" s="15" t="s">
        <v>630</v>
      </c>
      <c r="J17" s="15" t="s">
        <v>979</v>
      </c>
      <c r="K17" s="15" t="s">
        <v>31</v>
      </c>
      <c r="L17" s="15">
        <v>10016</v>
      </c>
      <c r="M17" s="16" t="s">
        <v>32</v>
      </c>
      <c r="N17" s="15" t="s">
        <v>457</v>
      </c>
      <c r="O17" s="15" t="s">
        <v>30</v>
      </c>
      <c r="P17" s="41">
        <v>13.88</v>
      </c>
      <c r="Q17" s="18">
        <v>2368</v>
      </c>
      <c r="R17" s="17">
        <f t="shared" si="0"/>
        <v>32867.840000000004</v>
      </c>
      <c r="S17" s="18">
        <v>1744</v>
      </c>
      <c r="T17" s="17">
        <f t="shared" si="1"/>
        <v>24206.720000000001</v>
      </c>
      <c r="U17" s="42">
        <v>2842</v>
      </c>
      <c r="V17" s="43">
        <f t="shared" si="2"/>
        <v>39446.959999999999</v>
      </c>
      <c r="W17" s="42">
        <v>1882</v>
      </c>
      <c r="X17" s="43">
        <f t="shared" si="3"/>
        <v>26122.16</v>
      </c>
      <c r="Y17" s="42">
        <v>1883</v>
      </c>
      <c r="Z17" s="59">
        <f t="shared" si="4"/>
        <v>26136.04</v>
      </c>
      <c r="AA17" s="42">
        <v>2136</v>
      </c>
      <c r="AB17" s="43">
        <f t="shared" si="5"/>
        <v>29647.68</v>
      </c>
    </row>
    <row r="18" spans="1:28" s="44" customFormat="1" ht="12.75" x14ac:dyDescent="0.2">
      <c r="A18" s="40" t="s">
        <v>13</v>
      </c>
      <c r="B18" s="26" t="s">
        <v>14</v>
      </c>
      <c r="C18" s="26" t="s">
        <v>15</v>
      </c>
      <c r="D18" s="26" t="s">
        <v>456</v>
      </c>
      <c r="E18" s="26">
        <v>12</v>
      </c>
      <c r="F18" s="39" t="s">
        <v>617</v>
      </c>
      <c r="G18" s="15" t="s">
        <v>619</v>
      </c>
      <c r="H18" s="15" t="s">
        <v>631</v>
      </c>
      <c r="I18" s="15" t="s">
        <v>632</v>
      </c>
      <c r="J18" s="15" t="s">
        <v>979</v>
      </c>
      <c r="K18" s="15" t="s">
        <v>31</v>
      </c>
      <c r="L18" s="15">
        <v>10016.01</v>
      </c>
      <c r="M18" s="16" t="s">
        <v>33</v>
      </c>
      <c r="N18" s="15" t="s">
        <v>457</v>
      </c>
      <c r="O18" s="15" t="s">
        <v>30</v>
      </c>
      <c r="P18" s="41">
        <v>13.88</v>
      </c>
      <c r="Q18" s="18">
        <v>1168</v>
      </c>
      <c r="R18" s="17">
        <f t="shared" si="0"/>
        <v>16211.84</v>
      </c>
      <c r="S18" s="18">
        <v>680</v>
      </c>
      <c r="T18" s="17">
        <f t="shared" si="1"/>
        <v>9438.4</v>
      </c>
      <c r="U18" s="42">
        <v>1212</v>
      </c>
      <c r="V18" s="43">
        <f t="shared" si="2"/>
        <v>16822.560000000001</v>
      </c>
      <c r="W18" s="42">
        <v>912</v>
      </c>
      <c r="X18" s="43">
        <f t="shared" si="3"/>
        <v>12658.560000000001</v>
      </c>
      <c r="Y18" s="42">
        <v>742</v>
      </c>
      <c r="Z18" s="59">
        <f t="shared" si="4"/>
        <v>10298.960000000001</v>
      </c>
      <c r="AA18" s="42">
        <v>824</v>
      </c>
      <c r="AB18" s="43">
        <f t="shared" si="5"/>
        <v>11437.12</v>
      </c>
    </row>
    <row r="19" spans="1:28" s="44" customFormat="1" ht="12.75" x14ac:dyDescent="0.2">
      <c r="A19" s="40" t="s">
        <v>13</v>
      </c>
      <c r="B19" s="26" t="s">
        <v>14</v>
      </c>
      <c r="C19" s="26" t="s">
        <v>15</v>
      </c>
      <c r="D19" s="26" t="s">
        <v>456</v>
      </c>
      <c r="E19" s="26">
        <v>12</v>
      </c>
      <c r="F19" s="39" t="s">
        <v>617</v>
      </c>
      <c r="G19" s="15" t="s">
        <v>619</v>
      </c>
      <c r="H19" s="15" t="s">
        <v>622</v>
      </c>
      <c r="I19" s="15" t="s">
        <v>890</v>
      </c>
      <c r="J19" s="15" t="s">
        <v>979</v>
      </c>
      <c r="K19" s="42" t="s">
        <v>459</v>
      </c>
      <c r="L19" s="42">
        <v>10018</v>
      </c>
      <c r="M19" s="45" t="s">
        <v>460</v>
      </c>
      <c r="N19" s="15" t="s">
        <v>457</v>
      </c>
      <c r="O19" s="42" t="s">
        <v>66</v>
      </c>
      <c r="P19" s="43">
        <v>2.48</v>
      </c>
      <c r="Q19" s="18">
        <v>0</v>
      </c>
      <c r="R19" s="17">
        <v>0</v>
      </c>
      <c r="S19" s="18">
        <v>0</v>
      </c>
      <c r="T19" s="17">
        <v>0</v>
      </c>
      <c r="U19" s="42">
        <v>2</v>
      </c>
      <c r="V19" s="43">
        <f t="shared" si="2"/>
        <v>4.96</v>
      </c>
      <c r="W19" s="42">
        <v>0</v>
      </c>
      <c r="X19" s="43">
        <v>0</v>
      </c>
      <c r="Y19" s="42">
        <v>50</v>
      </c>
      <c r="Z19" s="59">
        <f t="shared" si="4"/>
        <v>124</v>
      </c>
      <c r="AA19" s="42">
        <v>50</v>
      </c>
      <c r="AB19" s="43">
        <f t="shared" si="5"/>
        <v>124</v>
      </c>
    </row>
    <row r="20" spans="1:28" s="44" customFormat="1" ht="12.75" x14ac:dyDescent="0.2">
      <c r="A20" s="40" t="s">
        <v>13</v>
      </c>
      <c r="B20" s="26" t="s">
        <v>14</v>
      </c>
      <c r="C20" s="26" t="s">
        <v>15</v>
      </c>
      <c r="D20" s="26" t="s">
        <v>456</v>
      </c>
      <c r="E20" s="26">
        <v>12</v>
      </c>
      <c r="F20" s="39" t="s">
        <v>617</v>
      </c>
      <c r="G20" s="15" t="s">
        <v>619</v>
      </c>
      <c r="H20" s="15" t="s">
        <v>622</v>
      </c>
      <c r="I20" s="15" t="s">
        <v>960</v>
      </c>
      <c r="J20" s="15" t="s">
        <v>979</v>
      </c>
      <c r="K20" s="42" t="s">
        <v>507</v>
      </c>
      <c r="L20" s="42">
        <v>10023</v>
      </c>
      <c r="M20" s="45" t="s">
        <v>508</v>
      </c>
      <c r="N20" s="15" t="s">
        <v>457</v>
      </c>
      <c r="O20" s="42" t="s">
        <v>39</v>
      </c>
      <c r="P20" s="43">
        <v>13.25</v>
      </c>
      <c r="Q20" s="18">
        <v>0</v>
      </c>
      <c r="R20" s="17">
        <v>0</v>
      </c>
      <c r="S20" s="18">
        <v>0</v>
      </c>
      <c r="T20" s="17">
        <v>0</v>
      </c>
      <c r="U20" s="42">
        <v>0</v>
      </c>
      <c r="V20" s="43">
        <f t="shared" si="2"/>
        <v>0</v>
      </c>
      <c r="W20" s="42">
        <v>1</v>
      </c>
      <c r="X20" s="43">
        <f>W20*P20</f>
        <v>13.25</v>
      </c>
      <c r="Y20" s="42">
        <v>0</v>
      </c>
      <c r="Z20" s="59">
        <f t="shared" si="4"/>
        <v>0</v>
      </c>
      <c r="AA20" s="42">
        <v>0</v>
      </c>
      <c r="AB20" s="43">
        <f t="shared" si="5"/>
        <v>0</v>
      </c>
    </row>
    <row r="21" spans="1:28" s="44" customFormat="1" ht="12.75" x14ac:dyDescent="0.2">
      <c r="A21" s="40" t="s">
        <v>13</v>
      </c>
      <c r="B21" s="26" t="s">
        <v>14</v>
      </c>
      <c r="C21" s="26" t="s">
        <v>15</v>
      </c>
      <c r="D21" s="26" t="s">
        <v>456</v>
      </c>
      <c r="E21" s="26">
        <v>12</v>
      </c>
      <c r="F21" s="39" t="s">
        <v>617</v>
      </c>
      <c r="G21" s="15" t="s">
        <v>619</v>
      </c>
      <c r="H21" s="15" t="s">
        <v>622</v>
      </c>
      <c r="I21" s="15" t="s">
        <v>960</v>
      </c>
      <c r="J21" s="15" t="s">
        <v>979</v>
      </c>
      <c r="K21" s="42" t="s">
        <v>971</v>
      </c>
      <c r="L21" s="42">
        <v>10023</v>
      </c>
      <c r="M21" s="45" t="s">
        <v>508</v>
      </c>
      <c r="N21" s="15" t="s">
        <v>457</v>
      </c>
      <c r="O21" s="42" t="s">
        <v>40</v>
      </c>
      <c r="P21" s="43">
        <v>0.53</v>
      </c>
      <c r="Q21" s="18">
        <v>0</v>
      </c>
      <c r="R21" s="17">
        <v>0</v>
      </c>
      <c r="S21" s="18">
        <v>0</v>
      </c>
      <c r="T21" s="17">
        <v>0</v>
      </c>
      <c r="U21" s="42">
        <v>0</v>
      </c>
      <c r="V21" s="43">
        <f t="shared" si="2"/>
        <v>0</v>
      </c>
      <c r="W21" s="42">
        <v>100</v>
      </c>
      <c r="X21" s="43">
        <f>W21*P21</f>
        <v>53</v>
      </c>
      <c r="Y21" s="42">
        <v>0</v>
      </c>
      <c r="Z21" s="59">
        <f t="shared" si="4"/>
        <v>0</v>
      </c>
      <c r="AA21" s="42">
        <v>0</v>
      </c>
      <c r="AB21" s="43">
        <f t="shared" si="5"/>
        <v>0</v>
      </c>
    </row>
    <row r="22" spans="1:28" s="44" customFormat="1" ht="12.75" x14ac:dyDescent="0.2">
      <c r="A22" s="40" t="s">
        <v>13</v>
      </c>
      <c r="B22" s="26" t="s">
        <v>14</v>
      </c>
      <c r="C22" s="26" t="s">
        <v>15</v>
      </c>
      <c r="D22" s="26" t="s">
        <v>456</v>
      </c>
      <c r="E22" s="26">
        <v>12</v>
      </c>
      <c r="F22" s="39" t="s">
        <v>617</v>
      </c>
      <c r="G22" s="15" t="s">
        <v>619</v>
      </c>
      <c r="H22" s="15" t="s">
        <v>633</v>
      </c>
      <c r="I22" s="15" t="s">
        <v>634</v>
      </c>
      <c r="J22" s="15" t="s">
        <v>978</v>
      </c>
      <c r="K22" s="15" t="s">
        <v>34</v>
      </c>
      <c r="L22" s="15">
        <v>10024</v>
      </c>
      <c r="M22" s="16" t="s">
        <v>35</v>
      </c>
      <c r="N22" s="15" t="s">
        <v>457</v>
      </c>
      <c r="O22" s="15" t="s">
        <v>36</v>
      </c>
      <c r="P22" s="43">
        <v>570.9</v>
      </c>
      <c r="Q22" s="18">
        <v>120</v>
      </c>
      <c r="R22" s="17">
        <f t="shared" si="0"/>
        <v>68508</v>
      </c>
      <c r="S22" s="18">
        <v>120</v>
      </c>
      <c r="T22" s="17">
        <f t="shared" si="1"/>
        <v>68508</v>
      </c>
      <c r="U22" s="42">
        <v>200</v>
      </c>
      <c r="V22" s="43">
        <f t="shared" si="2"/>
        <v>114180</v>
      </c>
      <c r="W22" s="42">
        <v>80</v>
      </c>
      <c r="X22" s="43">
        <f t="shared" si="3"/>
        <v>45672</v>
      </c>
      <c r="Y22" s="42">
        <v>120</v>
      </c>
      <c r="Z22" s="59">
        <f t="shared" si="4"/>
        <v>68508</v>
      </c>
      <c r="AA22" s="42">
        <v>160</v>
      </c>
      <c r="AB22" s="43">
        <f t="shared" si="5"/>
        <v>91344</v>
      </c>
    </row>
    <row r="23" spans="1:28" s="44" customFormat="1" ht="12.75" x14ac:dyDescent="0.2">
      <c r="A23" s="40" t="s">
        <v>13</v>
      </c>
      <c r="B23" s="26" t="s">
        <v>14</v>
      </c>
      <c r="C23" s="26" t="s">
        <v>15</v>
      </c>
      <c r="D23" s="26" t="s">
        <v>456</v>
      </c>
      <c r="E23" s="26">
        <v>12</v>
      </c>
      <c r="F23" s="39" t="s">
        <v>617</v>
      </c>
      <c r="G23" s="15" t="s">
        <v>619</v>
      </c>
      <c r="H23" s="15" t="s">
        <v>635</v>
      </c>
      <c r="I23" s="15" t="s">
        <v>636</v>
      </c>
      <c r="J23" s="15" t="s">
        <v>979</v>
      </c>
      <c r="K23" s="15" t="s">
        <v>37</v>
      </c>
      <c r="L23" s="15">
        <v>10025</v>
      </c>
      <c r="M23" s="16" t="s">
        <v>38</v>
      </c>
      <c r="N23" s="15" t="s">
        <v>457</v>
      </c>
      <c r="O23" s="15" t="s">
        <v>39</v>
      </c>
      <c r="P23" s="43">
        <v>3</v>
      </c>
      <c r="Q23" s="18">
        <v>1</v>
      </c>
      <c r="R23" s="17">
        <f t="shared" si="0"/>
        <v>3</v>
      </c>
      <c r="S23" s="18">
        <v>1</v>
      </c>
      <c r="T23" s="17">
        <f t="shared" si="1"/>
        <v>3</v>
      </c>
      <c r="U23" s="42">
        <v>0</v>
      </c>
      <c r="V23" s="43">
        <v>0</v>
      </c>
      <c r="W23" s="42">
        <v>2</v>
      </c>
      <c r="X23" s="43">
        <f t="shared" si="3"/>
        <v>6</v>
      </c>
      <c r="Y23" s="42"/>
      <c r="Z23" s="59">
        <f t="shared" si="4"/>
        <v>0</v>
      </c>
      <c r="AA23" s="42"/>
      <c r="AB23" s="43">
        <f t="shared" si="5"/>
        <v>0</v>
      </c>
    </row>
    <row r="24" spans="1:28" s="44" customFormat="1" ht="12.75" x14ac:dyDescent="0.2">
      <c r="A24" s="40" t="s">
        <v>13</v>
      </c>
      <c r="B24" s="26" t="s">
        <v>14</v>
      </c>
      <c r="C24" s="26" t="s">
        <v>15</v>
      </c>
      <c r="D24" s="26" t="s">
        <v>456</v>
      </c>
      <c r="E24" s="26">
        <v>12</v>
      </c>
      <c r="F24" s="39" t="s">
        <v>617</v>
      </c>
      <c r="G24" s="15" t="s">
        <v>619</v>
      </c>
      <c r="H24" s="15" t="s">
        <v>635</v>
      </c>
      <c r="I24" s="15" t="s">
        <v>636</v>
      </c>
      <c r="J24" s="15" t="s">
        <v>979</v>
      </c>
      <c r="K24" s="15" t="s">
        <v>37</v>
      </c>
      <c r="L24" s="15">
        <v>10025</v>
      </c>
      <c r="M24" s="16" t="s">
        <v>38</v>
      </c>
      <c r="N24" s="15" t="s">
        <v>457</v>
      </c>
      <c r="O24" s="15" t="s">
        <v>40</v>
      </c>
      <c r="P24" s="41">
        <v>0.15</v>
      </c>
      <c r="Q24" s="18">
        <v>18</v>
      </c>
      <c r="R24" s="17">
        <f t="shared" si="0"/>
        <v>2.6999999999999997</v>
      </c>
      <c r="S24" s="18">
        <v>16</v>
      </c>
      <c r="T24" s="17">
        <f t="shared" si="1"/>
        <v>2.4</v>
      </c>
      <c r="U24" s="42">
        <v>6</v>
      </c>
      <c r="V24" s="43">
        <f t="shared" si="2"/>
        <v>0.89999999999999991</v>
      </c>
      <c r="W24" s="42">
        <v>7</v>
      </c>
      <c r="X24" s="43">
        <f t="shared" si="3"/>
        <v>1.05</v>
      </c>
      <c r="Y24" s="42">
        <v>13</v>
      </c>
      <c r="Z24" s="59">
        <f t="shared" si="4"/>
        <v>1.95</v>
      </c>
      <c r="AA24" s="42">
        <v>7</v>
      </c>
      <c r="AB24" s="43">
        <f t="shared" si="5"/>
        <v>1.05</v>
      </c>
    </row>
    <row r="25" spans="1:28" s="44" customFormat="1" ht="12.75" x14ac:dyDescent="0.2">
      <c r="A25" s="40" t="s">
        <v>13</v>
      </c>
      <c r="B25" s="26" t="s">
        <v>14</v>
      </c>
      <c r="C25" s="26" t="s">
        <v>15</v>
      </c>
      <c r="D25" s="26" t="s">
        <v>456</v>
      </c>
      <c r="E25" s="26">
        <v>12</v>
      </c>
      <c r="F25" s="39" t="s">
        <v>617</v>
      </c>
      <c r="G25" s="15" t="s">
        <v>619</v>
      </c>
      <c r="H25" s="15" t="s">
        <v>635</v>
      </c>
      <c r="I25" s="15" t="s">
        <v>637</v>
      </c>
      <c r="J25" s="15" t="s">
        <v>979</v>
      </c>
      <c r="K25" s="15" t="s">
        <v>41</v>
      </c>
      <c r="L25" s="15">
        <v>10026</v>
      </c>
      <c r="M25" s="16" t="s">
        <v>42</v>
      </c>
      <c r="N25" s="15" t="s">
        <v>457</v>
      </c>
      <c r="O25" s="15" t="s">
        <v>39</v>
      </c>
      <c r="P25" s="41">
        <v>15.9</v>
      </c>
      <c r="Q25" s="18">
        <v>3</v>
      </c>
      <c r="R25" s="17">
        <f t="shared" si="0"/>
        <v>47.7</v>
      </c>
      <c r="S25" s="18">
        <v>2</v>
      </c>
      <c r="T25" s="17">
        <f t="shared" si="1"/>
        <v>31.8</v>
      </c>
      <c r="U25" s="42">
        <v>2</v>
      </c>
      <c r="V25" s="43">
        <f t="shared" si="2"/>
        <v>31.8</v>
      </c>
      <c r="W25" s="42">
        <v>1</v>
      </c>
      <c r="X25" s="43">
        <f t="shared" si="3"/>
        <v>15.9</v>
      </c>
      <c r="Y25" s="42"/>
      <c r="Z25" s="59">
        <f t="shared" si="4"/>
        <v>0</v>
      </c>
      <c r="AA25" s="42">
        <v>4</v>
      </c>
      <c r="AB25" s="43">
        <f t="shared" si="5"/>
        <v>63.6</v>
      </c>
    </row>
    <row r="26" spans="1:28" s="44" customFormat="1" ht="12.75" x14ac:dyDescent="0.2">
      <c r="A26" s="40" t="s">
        <v>13</v>
      </c>
      <c r="B26" s="26" t="s">
        <v>14</v>
      </c>
      <c r="C26" s="26" t="s">
        <v>15</v>
      </c>
      <c r="D26" s="26" t="s">
        <v>456</v>
      </c>
      <c r="E26" s="26">
        <v>12</v>
      </c>
      <c r="F26" s="39" t="s">
        <v>617</v>
      </c>
      <c r="G26" s="15" t="s">
        <v>619</v>
      </c>
      <c r="H26" s="15" t="s">
        <v>635</v>
      </c>
      <c r="I26" s="15" t="s">
        <v>637</v>
      </c>
      <c r="J26" s="15" t="s">
        <v>979</v>
      </c>
      <c r="K26" s="15" t="s">
        <v>41</v>
      </c>
      <c r="L26" s="15">
        <v>10026</v>
      </c>
      <c r="M26" s="16" t="s">
        <v>42</v>
      </c>
      <c r="N26" s="15" t="s">
        <v>457</v>
      </c>
      <c r="O26" s="15" t="s">
        <v>40</v>
      </c>
      <c r="P26" s="41">
        <v>0.53</v>
      </c>
      <c r="Q26" s="18">
        <v>627</v>
      </c>
      <c r="R26" s="17">
        <f t="shared" si="0"/>
        <v>332.31</v>
      </c>
      <c r="S26" s="18">
        <v>528</v>
      </c>
      <c r="T26" s="17">
        <f t="shared" si="1"/>
        <v>279.84000000000003</v>
      </c>
      <c r="U26" s="42">
        <v>517</v>
      </c>
      <c r="V26" s="43">
        <f t="shared" si="2"/>
        <v>274.01</v>
      </c>
      <c r="W26" s="42">
        <v>173</v>
      </c>
      <c r="X26" s="43">
        <f t="shared" si="3"/>
        <v>91.69</v>
      </c>
      <c r="Y26" s="42">
        <v>314</v>
      </c>
      <c r="Z26" s="59">
        <f t="shared" si="4"/>
        <v>166.42000000000002</v>
      </c>
      <c r="AA26" s="42">
        <v>455</v>
      </c>
      <c r="AB26" s="43">
        <f t="shared" si="5"/>
        <v>241.15</v>
      </c>
    </row>
    <row r="27" spans="1:28" s="44" customFormat="1" ht="12.75" x14ac:dyDescent="0.2">
      <c r="A27" s="40" t="s">
        <v>13</v>
      </c>
      <c r="B27" s="26" t="s">
        <v>14</v>
      </c>
      <c r="C27" s="26" t="s">
        <v>15</v>
      </c>
      <c r="D27" s="26" t="s">
        <v>456</v>
      </c>
      <c r="E27" s="26">
        <v>12</v>
      </c>
      <c r="F27" s="39" t="s">
        <v>617</v>
      </c>
      <c r="G27" s="15" t="s">
        <v>619</v>
      </c>
      <c r="H27" s="15" t="s">
        <v>622</v>
      </c>
      <c r="I27" s="15" t="s">
        <v>638</v>
      </c>
      <c r="J27" s="15" t="s">
        <v>979</v>
      </c>
      <c r="K27" s="15" t="s">
        <v>43</v>
      </c>
      <c r="L27" s="15">
        <v>10027</v>
      </c>
      <c r="M27" s="16" t="s">
        <v>44</v>
      </c>
      <c r="N27" s="15" t="s">
        <v>457</v>
      </c>
      <c r="O27" s="15" t="s">
        <v>39</v>
      </c>
      <c r="P27" s="41">
        <v>155</v>
      </c>
      <c r="Q27" s="18">
        <v>14</v>
      </c>
      <c r="R27" s="17">
        <f t="shared" si="0"/>
        <v>2170</v>
      </c>
      <c r="S27" s="18">
        <v>26</v>
      </c>
      <c r="T27" s="17">
        <f t="shared" si="1"/>
        <v>4030</v>
      </c>
      <c r="U27" s="42">
        <v>48</v>
      </c>
      <c r="V27" s="43">
        <f t="shared" si="2"/>
        <v>7440</v>
      </c>
      <c r="W27" s="42">
        <v>9</v>
      </c>
      <c r="X27" s="43">
        <f t="shared" si="3"/>
        <v>1395</v>
      </c>
      <c r="Y27" s="42">
        <v>0</v>
      </c>
      <c r="Z27" s="59">
        <f t="shared" si="4"/>
        <v>0</v>
      </c>
      <c r="AA27" s="42">
        <v>13</v>
      </c>
      <c r="AB27" s="43">
        <f>P27*AA27</f>
        <v>2015</v>
      </c>
    </row>
    <row r="28" spans="1:28" s="44" customFormat="1" ht="12.75" x14ac:dyDescent="0.2">
      <c r="A28" s="40" t="s">
        <v>13</v>
      </c>
      <c r="B28" s="26" t="s">
        <v>14</v>
      </c>
      <c r="C28" s="26" t="s">
        <v>15</v>
      </c>
      <c r="D28" s="26" t="s">
        <v>456</v>
      </c>
      <c r="E28" s="26">
        <v>12</v>
      </c>
      <c r="F28" s="39" t="s">
        <v>617</v>
      </c>
      <c r="G28" s="15" t="s">
        <v>619</v>
      </c>
      <c r="H28" s="15" t="s">
        <v>639</v>
      </c>
      <c r="I28" s="15" t="s">
        <v>640</v>
      </c>
      <c r="J28" s="15" t="s">
        <v>979</v>
      </c>
      <c r="K28" s="15" t="s">
        <v>45</v>
      </c>
      <c r="L28" s="15">
        <v>10031</v>
      </c>
      <c r="M28" s="16" t="s">
        <v>46</v>
      </c>
      <c r="N28" s="15" t="s">
        <v>457</v>
      </c>
      <c r="O28" s="15" t="s">
        <v>47</v>
      </c>
      <c r="P28" s="41">
        <v>150.86000000000001</v>
      </c>
      <c r="Q28" s="18">
        <v>20</v>
      </c>
      <c r="R28" s="17">
        <f t="shared" si="0"/>
        <v>3017.2000000000003</v>
      </c>
      <c r="S28" s="18">
        <v>24</v>
      </c>
      <c r="T28" s="17">
        <f t="shared" si="1"/>
        <v>3620.6400000000003</v>
      </c>
      <c r="U28" s="42">
        <v>22</v>
      </c>
      <c r="V28" s="43">
        <f t="shared" si="2"/>
        <v>3318.92</v>
      </c>
      <c r="W28" s="42">
        <v>2</v>
      </c>
      <c r="X28" s="43">
        <f t="shared" si="3"/>
        <v>301.72000000000003</v>
      </c>
      <c r="Y28" s="42">
        <v>15</v>
      </c>
      <c r="Z28" s="59">
        <f t="shared" si="4"/>
        <v>2262.9</v>
      </c>
      <c r="AA28" s="42">
        <v>3</v>
      </c>
      <c r="AB28" s="43">
        <f t="shared" si="5"/>
        <v>452.58000000000004</v>
      </c>
    </row>
    <row r="29" spans="1:28" s="44" customFormat="1" ht="12.75" x14ac:dyDescent="0.2">
      <c r="A29" s="40" t="s">
        <v>13</v>
      </c>
      <c r="B29" s="26" t="s">
        <v>14</v>
      </c>
      <c r="C29" s="26" t="s">
        <v>15</v>
      </c>
      <c r="D29" s="26" t="s">
        <v>456</v>
      </c>
      <c r="E29" s="26">
        <v>12</v>
      </c>
      <c r="F29" s="39" t="s">
        <v>617</v>
      </c>
      <c r="G29" s="15" t="s">
        <v>619</v>
      </c>
      <c r="H29" s="15" t="s">
        <v>622</v>
      </c>
      <c r="I29" s="15" t="s">
        <v>641</v>
      </c>
      <c r="J29" s="15" t="s">
        <v>979</v>
      </c>
      <c r="K29" s="15" t="s">
        <v>48</v>
      </c>
      <c r="L29" s="15">
        <v>10032</v>
      </c>
      <c r="M29" s="16" t="s">
        <v>49</v>
      </c>
      <c r="N29" s="15" t="s">
        <v>457</v>
      </c>
      <c r="O29" s="15" t="s">
        <v>36</v>
      </c>
      <c r="P29" s="41">
        <v>5.0599999999999996</v>
      </c>
      <c r="Q29" s="18">
        <v>38</v>
      </c>
      <c r="R29" s="17">
        <f t="shared" si="0"/>
        <v>192.27999999999997</v>
      </c>
      <c r="S29" s="18">
        <v>62</v>
      </c>
      <c r="T29" s="17">
        <f t="shared" si="1"/>
        <v>313.71999999999997</v>
      </c>
      <c r="U29" s="42">
        <v>79</v>
      </c>
      <c r="V29" s="43">
        <f t="shared" si="2"/>
        <v>399.73999999999995</v>
      </c>
      <c r="W29" s="42">
        <v>42</v>
      </c>
      <c r="X29" s="43">
        <f t="shared" si="3"/>
        <v>212.51999999999998</v>
      </c>
      <c r="Y29" s="42">
        <v>37</v>
      </c>
      <c r="Z29" s="59">
        <f t="shared" si="4"/>
        <v>187.22</v>
      </c>
      <c r="AA29" s="42">
        <v>36</v>
      </c>
      <c r="AB29" s="43">
        <f t="shared" si="5"/>
        <v>182.16</v>
      </c>
    </row>
    <row r="30" spans="1:28" s="44" customFormat="1" ht="12.75" x14ac:dyDescent="0.2">
      <c r="A30" s="40" t="s">
        <v>13</v>
      </c>
      <c r="B30" s="26" t="s">
        <v>14</v>
      </c>
      <c r="C30" s="26" t="s">
        <v>15</v>
      </c>
      <c r="D30" s="26" t="s">
        <v>456</v>
      </c>
      <c r="E30" s="26">
        <v>12</v>
      </c>
      <c r="F30" s="39" t="s">
        <v>617</v>
      </c>
      <c r="G30" s="15" t="s">
        <v>619</v>
      </c>
      <c r="H30" s="15" t="s">
        <v>642</v>
      </c>
      <c r="I30" s="15" t="s">
        <v>643</v>
      </c>
      <c r="J30" s="15" t="s">
        <v>979</v>
      </c>
      <c r="K30" s="15" t="s">
        <v>50</v>
      </c>
      <c r="L30" s="15">
        <v>10036</v>
      </c>
      <c r="M30" s="16" t="s">
        <v>51</v>
      </c>
      <c r="N30" s="15" t="s">
        <v>457</v>
      </c>
      <c r="O30" s="15" t="s">
        <v>40</v>
      </c>
      <c r="P30" s="41">
        <v>7.0000000000000007E-2</v>
      </c>
      <c r="Q30" s="18">
        <v>3</v>
      </c>
      <c r="R30" s="17">
        <f t="shared" si="0"/>
        <v>0.21000000000000002</v>
      </c>
      <c r="S30" s="18">
        <v>10</v>
      </c>
      <c r="T30" s="17">
        <f t="shared" si="1"/>
        <v>0.70000000000000007</v>
      </c>
      <c r="U30" s="42">
        <v>5</v>
      </c>
      <c r="V30" s="43">
        <f t="shared" si="2"/>
        <v>0.35000000000000003</v>
      </c>
      <c r="W30" s="42">
        <v>17</v>
      </c>
      <c r="X30" s="43">
        <f t="shared" si="3"/>
        <v>1.1900000000000002</v>
      </c>
      <c r="Y30" s="42">
        <v>6</v>
      </c>
      <c r="Z30" s="59">
        <f t="shared" si="4"/>
        <v>0.42000000000000004</v>
      </c>
      <c r="AA30" s="42">
        <v>16</v>
      </c>
      <c r="AB30" s="43">
        <f t="shared" si="5"/>
        <v>1.1200000000000001</v>
      </c>
    </row>
    <row r="31" spans="1:28" s="44" customFormat="1" ht="12.75" x14ac:dyDescent="0.2">
      <c r="A31" s="40" t="s">
        <v>13</v>
      </c>
      <c r="B31" s="26" t="s">
        <v>14</v>
      </c>
      <c r="C31" s="26" t="s">
        <v>15</v>
      </c>
      <c r="D31" s="26" t="s">
        <v>456</v>
      </c>
      <c r="E31" s="26">
        <v>12</v>
      </c>
      <c r="F31" s="39" t="s">
        <v>617</v>
      </c>
      <c r="G31" s="15" t="s">
        <v>619</v>
      </c>
      <c r="H31" s="15" t="s">
        <v>642</v>
      </c>
      <c r="I31" s="15" t="s">
        <v>643</v>
      </c>
      <c r="J31" s="15" t="s">
        <v>979</v>
      </c>
      <c r="K31" s="15" t="s">
        <v>50</v>
      </c>
      <c r="L31" s="15">
        <v>10036</v>
      </c>
      <c r="M31" s="58" t="s">
        <v>51</v>
      </c>
      <c r="N31" s="15" t="s">
        <v>457</v>
      </c>
      <c r="O31" s="42" t="s">
        <v>39</v>
      </c>
      <c r="P31" s="41">
        <v>1.4</v>
      </c>
      <c r="Q31" s="18">
        <v>0</v>
      </c>
      <c r="R31" s="17">
        <v>0</v>
      </c>
      <c r="S31" s="18">
        <v>1</v>
      </c>
      <c r="T31" s="17">
        <f t="shared" si="1"/>
        <v>1.4</v>
      </c>
      <c r="U31" s="42">
        <v>0</v>
      </c>
      <c r="V31" s="43">
        <v>0</v>
      </c>
      <c r="W31" s="42"/>
      <c r="X31" s="43">
        <f t="shared" si="3"/>
        <v>0</v>
      </c>
      <c r="Y31" s="42"/>
      <c r="Z31" s="59">
        <f t="shared" si="4"/>
        <v>0</v>
      </c>
      <c r="AA31" s="42">
        <v>0</v>
      </c>
      <c r="AB31" s="43">
        <f t="shared" si="5"/>
        <v>0</v>
      </c>
    </row>
    <row r="32" spans="1:28" s="44" customFormat="1" x14ac:dyDescent="0.25">
      <c r="A32" s="40" t="s">
        <v>13</v>
      </c>
      <c r="B32" s="26" t="s">
        <v>14</v>
      </c>
      <c r="C32" s="26" t="s">
        <v>15</v>
      </c>
      <c r="D32" s="26" t="s">
        <v>456</v>
      </c>
      <c r="E32" s="26">
        <v>12</v>
      </c>
      <c r="F32" s="39" t="s">
        <v>617</v>
      </c>
      <c r="G32" s="15" t="s">
        <v>619</v>
      </c>
      <c r="H32" s="60" t="s">
        <v>622</v>
      </c>
      <c r="I32" s="60" t="s">
        <v>917</v>
      </c>
      <c r="J32" s="15" t="s">
        <v>979</v>
      </c>
      <c r="K32" s="15" t="s">
        <v>987</v>
      </c>
      <c r="L32" s="46">
        <v>10038</v>
      </c>
      <c r="M32" s="57" t="s">
        <v>980</v>
      </c>
      <c r="N32" s="42" t="s">
        <v>457</v>
      </c>
      <c r="O32" s="42" t="s">
        <v>12</v>
      </c>
      <c r="P32" s="41">
        <v>28.47</v>
      </c>
      <c r="Q32" s="18"/>
      <c r="R32" s="17"/>
      <c r="S32" s="18"/>
      <c r="T32" s="17"/>
      <c r="U32" s="42"/>
      <c r="V32" s="43"/>
      <c r="W32" s="42"/>
      <c r="X32" s="43"/>
      <c r="Y32" s="42">
        <v>1</v>
      </c>
      <c r="Z32" s="59">
        <f t="shared" si="4"/>
        <v>28.47</v>
      </c>
      <c r="AA32" s="42">
        <v>0</v>
      </c>
      <c r="AB32" s="43">
        <f t="shared" si="5"/>
        <v>0</v>
      </c>
    </row>
    <row r="33" spans="1:28" s="44" customFormat="1" ht="12.75" x14ac:dyDescent="0.2">
      <c r="A33" s="40" t="s">
        <v>13</v>
      </c>
      <c r="B33" s="26" t="s">
        <v>14</v>
      </c>
      <c r="C33" s="26" t="s">
        <v>15</v>
      </c>
      <c r="D33" s="26" t="s">
        <v>456</v>
      </c>
      <c r="E33" s="26">
        <v>12</v>
      </c>
      <c r="F33" s="39" t="s">
        <v>617</v>
      </c>
      <c r="G33" s="15" t="s">
        <v>619</v>
      </c>
      <c r="H33" s="15" t="s">
        <v>644</v>
      </c>
      <c r="I33" s="15" t="s">
        <v>645</v>
      </c>
      <c r="J33" s="15" t="s">
        <v>979</v>
      </c>
      <c r="K33" s="15" t="s">
        <v>52</v>
      </c>
      <c r="L33" s="15">
        <v>10039</v>
      </c>
      <c r="M33" s="16" t="s">
        <v>53</v>
      </c>
      <c r="N33" s="15" t="s">
        <v>457</v>
      </c>
      <c r="O33" s="15" t="s">
        <v>40</v>
      </c>
      <c r="P33" s="41">
        <v>1.21</v>
      </c>
      <c r="Q33" s="18">
        <v>7</v>
      </c>
      <c r="R33" s="17">
        <f t="shared" si="0"/>
        <v>8.4699999999999989</v>
      </c>
      <c r="S33" s="18">
        <v>5</v>
      </c>
      <c r="T33" s="17">
        <f t="shared" si="1"/>
        <v>6.05</v>
      </c>
      <c r="U33" s="42">
        <v>11</v>
      </c>
      <c r="V33" s="43">
        <f t="shared" si="2"/>
        <v>13.309999999999999</v>
      </c>
      <c r="W33" s="42">
        <v>11</v>
      </c>
      <c r="X33" s="43">
        <f t="shared" si="3"/>
        <v>13.309999999999999</v>
      </c>
      <c r="Y33" s="42">
        <v>5</v>
      </c>
      <c r="Z33" s="59">
        <f t="shared" si="4"/>
        <v>6.05</v>
      </c>
      <c r="AA33" s="42">
        <v>6</v>
      </c>
      <c r="AB33" s="43">
        <f t="shared" si="5"/>
        <v>7.26</v>
      </c>
    </row>
    <row r="34" spans="1:28" s="44" customFormat="1" ht="12.75" x14ac:dyDescent="0.2">
      <c r="A34" s="40" t="s">
        <v>13</v>
      </c>
      <c r="B34" s="26" t="s">
        <v>14</v>
      </c>
      <c r="C34" s="26" t="s">
        <v>15</v>
      </c>
      <c r="D34" s="26" t="s">
        <v>456</v>
      </c>
      <c r="E34" s="26">
        <v>12</v>
      </c>
      <c r="F34" s="39" t="s">
        <v>617</v>
      </c>
      <c r="G34" s="15" t="s">
        <v>619</v>
      </c>
      <c r="H34" s="15" t="s">
        <v>730</v>
      </c>
      <c r="I34" s="15" t="s">
        <v>924</v>
      </c>
      <c r="J34" s="15" t="s">
        <v>978</v>
      </c>
      <c r="K34" s="42" t="s">
        <v>462</v>
      </c>
      <c r="L34" s="42">
        <v>10042</v>
      </c>
      <c r="M34" s="45" t="s">
        <v>463</v>
      </c>
      <c r="N34" s="15" t="s">
        <v>457</v>
      </c>
      <c r="O34" s="42" t="s">
        <v>58</v>
      </c>
      <c r="P34" s="43">
        <v>4.46</v>
      </c>
      <c r="Q34" s="18">
        <v>0</v>
      </c>
      <c r="R34" s="17">
        <v>0</v>
      </c>
      <c r="S34" s="18">
        <v>0</v>
      </c>
      <c r="T34" s="17">
        <v>0</v>
      </c>
      <c r="U34" s="42">
        <v>8</v>
      </c>
      <c r="V34" s="43">
        <f t="shared" si="2"/>
        <v>35.68</v>
      </c>
      <c r="W34" s="42">
        <v>0</v>
      </c>
      <c r="X34" s="43">
        <f t="shared" si="3"/>
        <v>0</v>
      </c>
      <c r="Y34" s="42">
        <v>0</v>
      </c>
      <c r="Z34" s="59">
        <f t="shared" si="4"/>
        <v>0</v>
      </c>
      <c r="AA34" s="42">
        <v>0</v>
      </c>
      <c r="AB34" s="43">
        <f t="shared" si="5"/>
        <v>0</v>
      </c>
    </row>
    <row r="35" spans="1:28" s="44" customFormat="1" ht="12.75" x14ac:dyDescent="0.2">
      <c r="A35" s="40" t="s">
        <v>13</v>
      </c>
      <c r="B35" s="26" t="s">
        <v>14</v>
      </c>
      <c r="C35" s="26" t="s">
        <v>15</v>
      </c>
      <c r="D35" s="26" t="s">
        <v>456</v>
      </c>
      <c r="E35" s="26">
        <v>12</v>
      </c>
      <c r="F35" s="39" t="s">
        <v>617</v>
      </c>
      <c r="G35" s="15" t="s">
        <v>619</v>
      </c>
      <c r="H35" s="15" t="s">
        <v>919</v>
      </c>
      <c r="I35" s="15" t="s">
        <v>918</v>
      </c>
      <c r="J35" s="15" t="s">
        <v>978</v>
      </c>
      <c r="K35" s="15" t="s">
        <v>28</v>
      </c>
      <c r="L35" s="15">
        <v>10046</v>
      </c>
      <c r="M35" s="16" t="s">
        <v>54</v>
      </c>
      <c r="N35" s="15" t="s">
        <v>457</v>
      </c>
      <c r="O35" s="15" t="s">
        <v>55</v>
      </c>
      <c r="P35" s="41">
        <v>349.17</v>
      </c>
      <c r="Q35" s="18">
        <v>2</v>
      </c>
      <c r="R35" s="17">
        <f t="shared" si="0"/>
        <v>698.34</v>
      </c>
      <c r="S35" s="18">
        <v>0</v>
      </c>
      <c r="T35" s="17">
        <v>0</v>
      </c>
      <c r="U35" s="42">
        <v>3</v>
      </c>
      <c r="V35" s="43">
        <f t="shared" si="2"/>
        <v>1047.51</v>
      </c>
      <c r="W35" s="42">
        <v>3</v>
      </c>
      <c r="X35" s="43">
        <f t="shared" si="3"/>
        <v>1047.51</v>
      </c>
      <c r="Y35" s="42">
        <v>0</v>
      </c>
      <c r="Z35" s="59">
        <f t="shared" si="4"/>
        <v>0</v>
      </c>
      <c r="AA35" s="42">
        <v>0</v>
      </c>
      <c r="AB35" s="43">
        <f t="shared" si="5"/>
        <v>0</v>
      </c>
    </row>
    <row r="36" spans="1:28" s="44" customFormat="1" ht="12.75" x14ac:dyDescent="0.2">
      <c r="A36" s="40" t="s">
        <v>13</v>
      </c>
      <c r="B36" s="26" t="s">
        <v>14</v>
      </c>
      <c r="C36" s="26" t="s">
        <v>15</v>
      </c>
      <c r="D36" s="26" t="s">
        <v>456</v>
      </c>
      <c r="E36" s="26">
        <v>12</v>
      </c>
      <c r="F36" s="39" t="s">
        <v>617</v>
      </c>
      <c r="G36" s="15" t="s">
        <v>619</v>
      </c>
      <c r="H36" s="15" t="s">
        <v>622</v>
      </c>
      <c r="I36" s="15" t="s">
        <v>646</v>
      </c>
      <c r="J36" s="15" t="s">
        <v>979</v>
      </c>
      <c r="K36" s="15" t="s">
        <v>56</v>
      </c>
      <c r="L36" s="15">
        <v>10047</v>
      </c>
      <c r="M36" s="16" t="s">
        <v>57</v>
      </c>
      <c r="N36" s="15" t="s">
        <v>457</v>
      </c>
      <c r="O36" s="15" t="s">
        <v>39</v>
      </c>
      <c r="P36" s="41">
        <v>344</v>
      </c>
      <c r="Q36" s="18">
        <v>2</v>
      </c>
      <c r="R36" s="17">
        <f t="shared" si="0"/>
        <v>688</v>
      </c>
      <c r="S36" s="18">
        <v>1</v>
      </c>
      <c r="T36" s="17">
        <f t="shared" si="1"/>
        <v>344</v>
      </c>
      <c r="U36" s="42">
        <v>1</v>
      </c>
      <c r="V36" s="43">
        <f t="shared" si="2"/>
        <v>344</v>
      </c>
      <c r="W36" s="42">
        <v>1</v>
      </c>
      <c r="X36" s="43">
        <f t="shared" si="3"/>
        <v>344</v>
      </c>
      <c r="Y36" s="42">
        <v>0</v>
      </c>
      <c r="Z36" s="59">
        <f t="shared" si="4"/>
        <v>0</v>
      </c>
      <c r="AA36" s="42">
        <v>0</v>
      </c>
      <c r="AB36" s="43">
        <f t="shared" si="5"/>
        <v>0</v>
      </c>
    </row>
    <row r="37" spans="1:28" s="44" customFormat="1" ht="12.75" x14ac:dyDescent="0.2">
      <c r="A37" s="40" t="s">
        <v>13</v>
      </c>
      <c r="B37" s="26" t="s">
        <v>14</v>
      </c>
      <c r="C37" s="26" t="s">
        <v>15</v>
      </c>
      <c r="D37" s="26" t="s">
        <v>456</v>
      </c>
      <c r="E37" s="26">
        <v>12</v>
      </c>
      <c r="F37" s="39" t="s">
        <v>617</v>
      </c>
      <c r="G37" s="15" t="s">
        <v>619</v>
      </c>
      <c r="H37" s="15" t="s">
        <v>622</v>
      </c>
      <c r="I37" s="15" t="s">
        <v>646</v>
      </c>
      <c r="J37" s="15" t="s">
        <v>979</v>
      </c>
      <c r="K37" s="15" t="s">
        <v>56</v>
      </c>
      <c r="L37" s="15">
        <v>10047</v>
      </c>
      <c r="M37" s="16" t="s">
        <v>57</v>
      </c>
      <c r="N37" s="15" t="s">
        <v>457</v>
      </c>
      <c r="O37" s="15" t="s">
        <v>58</v>
      </c>
      <c r="P37" s="41">
        <v>6.88</v>
      </c>
      <c r="Q37" s="18">
        <v>47</v>
      </c>
      <c r="R37" s="17">
        <f t="shared" si="0"/>
        <v>323.36</v>
      </c>
      <c r="S37" s="18">
        <v>49</v>
      </c>
      <c r="T37" s="17">
        <f t="shared" si="1"/>
        <v>337.12</v>
      </c>
      <c r="U37" s="42">
        <v>42</v>
      </c>
      <c r="V37" s="43">
        <f t="shared" si="2"/>
        <v>288.95999999999998</v>
      </c>
      <c r="W37" s="42">
        <v>10</v>
      </c>
      <c r="X37" s="43">
        <f t="shared" si="3"/>
        <v>68.8</v>
      </c>
      <c r="Y37" s="42">
        <v>40</v>
      </c>
      <c r="Z37" s="59">
        <f t="shared" si="4"/>
        <v>275.2</v>
      </c>
      <c r="AA37" s="42">
        <v>49</v>
      </c>
      <c r="AB37" s="43">
        <f t="shared" si="5"/>
        <v>337.12</v>
      </c>
    </row>
    <row r="38" spans="1:28" s="44" customFormat="1" ht="12.75" x14ac:dyDescent="0.2">
      <c r="A38" s="40" t="s">
        <v>13</v>
      </c>
      <c r="B38" s="26" t="s">
        <v>14</v>
      </c>
      <c r="C38" s="26" t="s">
        <v>15</v>
      </c>
      <c r="D38" s="26" t="s">
        <v>456</v>
      </c>
      <c r="E38" s="26">
        <v>12</v>
      </c>
      <c r="F38" s="39" t="s">
        <v>617</v>
      </c>
      <c r="G38" s="15" t="s">
        <v>619</v>
      </c>
      <c r="H38" s="15" t="s">
        <v>622</v>
      </c>
      <c r="I38" s="15" t="s">
        <v>647</v>
      </c>
      <c r="J38" s="15" t="s">
        <v>979</v>
      </c>
      <c r="K38" s="15" t="s">
        <v>59</v>
      </c>
      <c r="L38" s="15">
        <v>10051</v>
      </c>
      <c r="M38" s="16" t="s">
        <v>60</v>
      </c>
      <c r="N38" s="15" t="s">
        <v>457</v>
      </c>
      <c r="O38" s="15" t="s">
        <v>12</v>
      </c>
      <c r="P38" s="41">
        <v>275.55</v>
      </c>
      <c r="Q38" s="18">
        <v>2</v>
      </c>
      <c r="R38" s="17">
        <f t="shared" si="0"/>
        <v>551.1</v>
      </c>
      <c r="S38" s="18">
        <v>12</v>
      </c>
      <c r="T38" s="17">
        <f t="shared" si="1"/>
        <v>3306.6000000000004</v>
      </c>
      <c r="U38" s="42">
        <v>17</v>
      </c>
      <c r="V38" s="43">
        <f t="shared" si="2"/>
        <v>4684.3500000000004</v>
      </c>
      <c r="W38" s="42">
        <v>0</v>
      </c>
      <c r="X38" s="43">
        <f t="shared" si="3"/>
        <v>0</v>
      </c>
      <c r="Y38" s="42">
        <v>8</v>
      </c>
      <c r="Z38" s="59">
        <f t="shared" si="4"/>
        <v>2204.4</v>
      </c>
      <c r="AA38" s="42">
        <v>9</v>
      </c>
      <c r="AB38" s="43">
        <f t="shared" si="5"/>
        <v>2479.9500000000003</v>
      </c>
    </row>
    <row r="39" spans="1:28" s="44" customFormat="1" ht="12.75" x14ac:dyDescent="0.2">
      <c r="A39" s="40" t="s">
        <v>13</v>
      </c>
      <c r="B39" s="26" t="s">
        <v>14</v>
      </c>
      <c r="C39" s="26" t="s">
        <v>15</v>
      </c>
      <c r="D39" s="26" t="s">
        <v>456</v>
      </c>
      <c r="E39" s="26">
        <v>12</v>
      </c>
      <c r="F39" s="39" t="s">
        <v>617</v>
      </c>
      <c r="G39" s="15" t="s">
        <v>619</v>
      </c>
      <c r="H39" s="15" t="s">
        <v>648</v>
      </c>
      <c r="I39" s="15" t="s">
        <v>649</v>
      </c>
      <c r="J39" s="15" t="s">
        <v>979</v>
      </c>
      <c r="K39" s="15" t="s">
        <v>61</v>
      </c>
      <c r="L39" s="15">
        <v>10052</v>
      </c>
      <c r="M39" s="16" t="s">
        <v>62</v>
      </c>
      <c r="N39" s="15" t="s">
        <v>457</v>
      </c>
      <c r="O39" s="15" t="s">
        <v>63</v>
      </c>
      <c r="P39" s="41">
        <v>10.92</v>
      </c>
      <c r="Q39" s="18">
        <v>5</v>
      </c>
      <c r="R39" s="17">
        <f t="shared" si="0"/>
        <v>54.6</v>
      </c>
      <c r="S39" s="18">
        <v>4</v>
      </c>
      <c r="T39" s="17">
        <f t="shared" si="1"/>
        <v>43.68</v>
      </c>
      <c r="U39" s="42">
        <v>1</v>
      </c>
      <c r="V39" s="43">
        <f t="shared" si="2"/>
        <v>10.92</v>
      </c>
      <c r="W39" s="42">
        <v>6</v>
      </c>
      <c r="X39" s="43">
        <f t="shared" si="3"/>
        <v>65.52</v>
      </c>
      <c r="Y39" s="42">
        <v>3</v>
      </c>
      <c r="Z39" s="59">
        <f t="shared" si="4"/>
        <v>32.76</v>
      </c>
      <c r="AA39" s="42">
        <v>2</v>
      </c>
      <c r="AB39" s="43">
        <f t="shared" si="5"/>
        <v>21.84</v>
      </c>
    </row>
    <row r="40" spans="1:28" s="44" customFormat="1" ht="12.75" x14ac:dyDescent="0.2">
      <c r="A40" s="40" t="s">
        <v>13</v>
      </c>
      <c r="B40" s="26" t="s">
        <v>14</v>
      </c>
      <c r="C40" s="26" t="s">
        <v>15</v>
      </c>
      <c r="D40" s="26" t="s">
        <v>456</v>
      </c>
      <c r="E40" s="26">
        <v>12</v>
      </c>
      <c r="F40" s="39" t="s">
        <v>617</v>
      </c>
      <c r="G40" s="15" t="s">
        <v>619</v>
      </c>
      <c r="H40" s="15" t="s">
        <v>622</v>
      </c>
      <c r="I40" s="15" t="s">
        <v>650</v>
      </c>
      <c r="J40" s="15" t="s">
        <v>979</v>
      </c>
      <c r="K40" s="15" t="s">
        <v>64</v>
      </c>
      <c r="L40" s="15">
        <v>10055</v>
      </c>
      <c r="M40" s="16" t="s">
        <v>65</v>
      </c>
      <c r="N40" s="15" t="s">
        <v>457</v>
      </c>
      <c r="O40" s="15" t="s">
        <v>66</v>
      </c>
      <c r="P40" s="41">
        <v>1.82</v>
      </c>
      <c r="Q40" s="18">
        <v>37</v>
      </c>
      <c r="R40" s="17">
        <f t="shared" si="0"/>
        <v>67.34</v>
      </c>
      <c r="S40" s="18">
        <v>81</v>
      </c>
      <c r="T40" s="17">
        <f t="shared" si="1"/>
        <v>147.42000000000002</v>
      </c>
      <c r="U40" s="42">
        <v>74</v>
      </c>
      <c r="V40" s="43">
        <f t="shared" si="2"/>
        <v>134.68</v>
      </c>
      <c r="W40" s="42">
        <v>33</v>
      </c>
      <c r="X40" s="43">
        <f t="shared" si="3"/>
        <v>60.06</v>
      </c>
      <c r="Y40" s="42">
        <v>44</v>
      </c>
      <c r="Z40" s="59">
        <f t="shared" si="4"/>
        <v>80.08</v>
      </c>
      <c r="AA40" s="42">
        <v>129</v>
      </c>
      <c r="AB40" s="43">
        <f t="shared" si="5"/>
        <v>234.78</v>
      </c>
    </row>
    <row r="41" spans="1:28" s="44" customFormat="1" ht="12.75" x14ac:dyDescent="0.2">
      <c r="A41" s="40" t="s">
        <v>13</v>
      </c>
      <c r="B41" s="26" t="s">
        <v>14</v>
      </c>
      <c r="C41" s="26" t="s">
        <v>15</v>
      </c>
      <c r="D41" s="26" t="s">
        <v>456</v>
      </c>
      <c r="E41" s="26">
        <v>12</v>
      </c>
      <c r="F41" s="39" t="s">
        <v>617</v>
      </c>
      <c r="G41" s="15" t="s">
        <v>619</v>
      </c>
      <c r="H41" s="15" t="s">
        <v>622</v>
      </c>
      <c r="I41" s="15" t="s">
        <v>650</v>
      </c>
      <c r="J41" s="15" t="s">
        <v>979</v>
      </c>
      <c r="K41" s="15" t="s">
        <v>64</v>
      </c>
      <c r="L41" s="15">
        <v>10055</v>
      </c>
      <c r="M41" s="16" t="s">
        <v>65</v>
      </c>
      <c r="N41" s="15" t="s">
        <v>457</v>
      </c>
      <c r="O41" s="15" t="s">
        <v>39</v>
      </c>
      <c r="P41" s="41">
        <v>5.46</v>
      </c>
      <c r="Q41" s="18">
        <v>70</v>
      </c>
      <c r="R41" s="17">
        <f t="shared" si="0"/>
        <v>382.2</v>
      </c>
      <c r="S41" s="18">
        <v>20</v>
      </c>
      <c r="T41" s="17">
        <f t="shared" si="1"/>
        <v>109.2</v>
      </c>
      <c r="U41" s="42">
        <v>61</v>
      </c>
      <c r="V41" s="43">
        <f t="shared" si="2"/>
        <v>333.06</v>
      </c>
      <c r="W41" s="42">
        <v>31</v>
      </c>
      <c r="X41" s="43">
        <f t="shared" si="3"/>
        <v>169.26</v>
      </c>
      <c r="Y41" s="42">
        <v>20</v>
      </c>
      <c r="Z41" s="59">
        <f t="shared" si="4"/>
        <v>109.2</v>
      </c>
      <c r="AA41" s="42">
        <v>33</v>
      </c>
      <c r="AB41" s="43">
        <f t="shared" si="5"/>
        <v>180.18</v>
      </c>
    </row>
    <row r="42" spans="1:28" s="44" customFormat="1" x14ac:dyDescent="0.25">
      <c r="A42" s="40" t="s">
        <v>13</v>
      </c>
      <c r="B42" s="26" t="s">
        <v>14</v>
      </c>
      <c r="C42" s="26" t="s">
        <v>15</v>
      </c>
      <c r="D42" s="26" t="s">
        <v>456</v>
      </c>
      <c r="E42" s="26">
        <v>12</v>
      </c>
      <c r="F42" s="39" t="s">
        <v>617</v>
      </c>
      <c r="G42" s="15" t="s">
        <v>619</v>
      </c>
      <c r="H42" s="60" t="s">
        <v>622</v>
      </c>
      <c r="I42" s="60" t="s">
        <v>917</v>
      </c>
      <c r="J42" s="15" t="s">
        <v>979</v>
      </c>
      <c r="K42" s="15" t="s">
        <v>67</v>
      </c>
      <c r="L42" s="15">
        <v>10056</v>
      </c>
      <c r="M42" s="47" t="s">
        <v>68</v>
      </c>
      <c r="N42" s="15" t="s">
        <v>457</v>
      </c>
      <c r="O42" s="15" t="s">
        <v>39</v>
      </c>
      <c r="P42" s="41">
        <v>26.8</v>
      </c>
      <c r="Q42" s="18"/>
      <c r="R42" s="17"/>
      <c r="S42" s="18"/>
      <c r="T42" s="17"/>
      <c r="U42" s="42"/>
      <c r="V42" s="43"/>
      <c r="W42" s="42"/>
      <c r="X42" s="43"/>
      <c r="Y42" s="42">
        <v>1</v>
      </c>
      <c r="Z42" s="59">
        <f t="shared" si="4"/>
        <v>26.8</v>
      </c>
      <c r="AA42" s="42"/>
      <c r="AB42" s="43">
        <f t="shared" si="5"/>
        <v>0</v>
      </c>
    </row>
    <row r="43" spans="1:28" s="44" customFormat="1" ht="12.75" x14ac:dyDescent="0.2">
      <c r="A43" s="40" t="s">
        <v>13</v>
      </c>
      <c r="B43" s="26" t="s">
        <v>14</v>
      </c>
      <c r="C43" s="26" t="s">
        <v>15</v>
      </c>
      <c r="D43" s="26" t="s">
        <v>456</v>
      </c>
      <c r="E43" s="26">
        <v>12</v>
      </c>
      <c r="F43" s="39" t="s">
        <v>617</v>
      </c>
      <c r="G43" s="15" t="s">
        <v>619</v>
      </c>
      <c r="H43" s="15" t="s">
        <v>622</v>
      </c>
      <c r="I43" s="15" t="s">
        <v>917</v>
      </c>
      <c r="J43" s="15" t="s">
        <v>979</v>
      </c>
      <c r="K43" s="15" t="s">
        <v>67</v>
      </c>
      <c r="L43" s="15">
        <v>10056</v>
      </c>
      <c r="M43" s="47" t="s">
        <v>68</v>
      </c>
      <c r="N43" s="15" t="s">
        <v>457</v>
      </c>
      <c r="O43" s="15" t="s">
        <v>40</v>
      </c>
      <c r="P43" s="41">
        <v>0.67</v>
      </c>
      <c r="Q43" s="18">
        <v>6</v>
      </c>
      <c r="R43" s="17">
        <f t="shared" si="0"/>
        <v>4.0200000000000005</v>
      </c>
      <c r="S43" s="18">
        <v>0</v>
      </c>
      <c r="T43" s="17">
        <f t="shared" si="1"/>
        <v>0</v>
      </c>
      <c r="U43" s="42">
        <v>0</v>
      </c>
      <c r="V43" s="43">
        <v>0</v>
      </c>
      <c r="W43" s="42">
        <v>8</v>
      </c>
      <c r="X43" s="43">
        <f t="shared" si="3"/>
        <v>5.36</v>
      </c>
      <c r="Y43" s="42">
        <v>0</v>
      </c>
      <c r="Z43" s="59">
        <f t="shared" si="4"/>
        <v>0</v>
      </c>
      <c r="AA43" s="42">
        <v>16</v>
      </c>
      <c r="AB43" s="43">
        <f t="shared" si="5"/>
        <v>10.72</v>
      </c>
    </row>
    <row r="44" spans="1:28" s="44" customFormat="1" ht="12.75" x14ac:dyDescent="0.2">
      <c r="A44" s="40" t="s">
        <v>13</v>
      </c>
      <c r="B44" s="26" t="s">
        <v>14</v>
      </c>
      <c r="C44" s="26" t="s">
        <v>15</v>
      </c>
      <c r="D44" s="26" t="s">
        <v>456</v>
      </c>
      <c r="E44" s="26">
        <v>12</v>
      </c>
      <c r="F44" s="39" t="s">
        <v>617</v>
      </c>
      <c r="G44" s="15" t="s">
        <v>619</v>
      </c>
      <c r="H44" s="15" t="s">
        <v>622</v>
      </c>
      <c r="I44" s="15" t="s">
        <v>651</v>
      </c>
      <c r="J44" s="15" t="s">
        <v>979</v>
      </c>
      <c r="K44" s="15" t="s">
        <v>69</v>
      </c>
      <c r="L44" s="15">
        <v>10057</v>
      </c>
      <c r="M44" s="47" t="s">
        <v>70</v>
      </c>
      <c r="N44" s="15" t="s">
        <v>457</v>
      </c>
      <c r="O44" s="15" t="s">
        <v>66</v>
      </c>
      <c r="P44" s="41">
        <v>40.96</v>
      </c>
      <c r="Q44" s="18">
        <v>5</v>
      </c>
      <c r="R44" s="17">
        <f t="shared" si="0"/>
        <v>204.8</v>
      </c>
      <c r="S44" s="18">
        <v>8</v>
      </c>
      <c r="T44" s="17">
        <f t="shared" si="1"/>
        <v>327.68</v>
      </c>
      <c r="U44" s="42">
        <v>2</v>
      </c>
      <c r="V44" s="43">
        <f t="shared" si="2"/>
        <v>81.92</v>
      </c>
      <c r="W44" s="42">
        <v>6</v>
      </c>
      <c r="X44" s="43">
        <f t="shared" si="3"/>
        <v>245.76</v>
      </c>
      <c r="Y44" s="42">
        <v>0</v>
      </c>
      <c r="Z44" s="59">
        <f t="shared" si="4"/>
        <v>0</v>
      </c>
      <c r="AA44" s="42">
        <v>7</v>
      </c>
      <c r="AB44" s="43">
        <f t="shared" si="5"/>
        <v>286.72000000000003</v>
      </c>
    </row>
    <row r="45" spans="1:28" s="44" customFormat="1" ht="12.75" x14ac:dyDescent="0.2">
      <c r="A45" s="40" t="s">
        <v>13</v>
      </c>
      <c r="B45" s="26" t="s">
        <v>14</v>
      </c>
      <c r="C45" s="26" t="s">
        <v>15</v>
      </c>
      <c r="D45" s="26" t="s">
        <v>456</v>
      </c>
      <c r="E45" s="26">
        <v>12</v>
      </c>
      <c r="F45" s="39" t="s">
        <v>617</v>
      </c>
      <c r="G45" s="15" t="s">
        <v>619</v>
      </c>
      <c r="H45" s="15" t="s">
        <v>622</v>
      </c>
      <c r="I45" s="15" t="s">
        <v>652</v>
      </c>
      <c r="J45" s="15" t="s">
        <v>979</v>
      </c>
      <c r="K45" s="15" t="s">
        <v>71</v>
      </c>
      <c r="L45" s="15">
        <v>10059</v>
      </c>
      <c r="M45" s="47" t="s">
        <v>72</v>
      </c>
      <c r="N45" s="15" t="s">
        <v>457</v>
      </c>
      <c r="O45" s="15" t="s">
        <v>66</v>
      </c>
      <c r="P45" s="41">
        <v>295.02999999999997</v>
      </c>
      <c r="Q45" s="18">
        <v>6</v>
      </c>
      <c r="R45" s="17">
        <f t="shared" si="0"/>
        <v>1770.1799999999998</v>
      </c>
      <c r="S45" s="18">
        <v>6</v>
      </c>
      <c r="T45" s="17">
        <f t="shared" si="1"/>
        <v>1770.1799999999998</v>
      </c>
      <c r="U45" s="42">
        <v>6</v>
      </c>
      <c r="V45" s="43">
        <f t="shared" si="2"/>
        <v>1770.1799999999998</v>
      </c>
      <c r="W45" s="42">
        <v>3</v>
      </c>
      <c r="X45" s="43">
        <f t="shared" si="3"/>
        <v>885.08999999999992</v>
      </c>
      <c r="Y45" s="42">
        <v>0</v>
      </c>
      <c r="Z45" s="59">
        <f t="shared" si="4"/>
        <v>0</v>
      </c>
      <c r="AA45" s="42">
        <v>0</v>
      </c>
      <c r="AB45" s="43">
        <f t="shared" si="5"/>
        <v>0</v>
      </c>
    </row>
    <row r="46" spans="1:28" s="44" customFormat="1" ht="12.75" x14ac:dyDescent="0.2">
      <c r="A46" s="40" t="s">
        <v>13</v>
      </c>
      <c r="B46" s="26" t="s">
        <v>14</v>
      </c>
      <c r="C46" s="26" t="s">
        <v>15</v>
      </c>
      <c r="D46" s="26" t="s">
        <v>456</v>
      </c>
      <c r="E46" s="26">
        <v>12</v>
      </c>
      <c r="F46" s="39" t="s">
        <v>617</v>
      </c>
      <c r="G46" s="15" t="s">
        <v>619</v>
      </c>
      <c r="H46" s="15" t="s">
        <v>622</v>
      </c>
      <c r="I46" s="15" t="s">
        <v>653</v>
      </c>
      <c r="J46" s="15" t="s">
        <v>979</v>
      </c>
      <c r="K46" s="42" t="s">
        <v>414</v>
      </c>
      <c r="L46" s="42">
        <v>10060</v>
      </c>
      <c r="M46" s="44" t="s">
        <v>415</v>
      </c>
      <c r="N46" s="15" t="s">
        <v>457</v>
      </c>
      <c r="O46" s="46" t="s">
        <v>30</v>
      </c>
      <c r="P46" s="48">
        <v>56.12</v>
      </c>
      <c r="Q46" s="18">
        <v>0</v>
      </c>
      <c r="R46" s="17">
        <v>0</v>
      </c>
      <c r="S46" s="18">
        <v>4</v>
      </c>
      <c r="T46" s="17">
        <f t="shared" si="1"/>
        <v>224.48</v>
      </c>
      <c r="U46" s="42">
        <v>10</v>
      </c>
      <c r="V46" s="43">
        <f t="shared" si="2"/>
        <v>561.19999999999993</v>
      </c>
      <c r="W46" s="42">
        <v>8</v>
      </c>
      <c r="X46" s="43">
        <f t="shared" si="3"/>
        <v>448.96</v>
      </c>
      <c r="Y46" s="42">
        <v>8</v>
      </c>
      <c r="Z46" s="59">
        <f t="shared" si="4"/>
        <v>448.96</v>
      </c>
      <c r="AA46" s="42">
        <v>1</v>
      </c>
      <c r="AB46" s="43">
        <f t="shared" si="5"/>
        <v>56.12</v>
      </c>
    </row>
    <row r="47" spans="1:28" s="44" customFormat="1" ht="12.75" x14ac:dyDescent="0.2">
      <c r="A47" s="40" t="s">
        <v>13</v>
      </c>
      <c r="B47" s="26" t="s">
        <v>14</v>
      </c>
      <c r="C47" s="26" t="s">
        <v>15</v>
      </c>
      <c r="D47" s="26" t="s">
        <v>456</v>
      </c>
      <c r="E47" s="26">
        <v>12</v>
      </c>
      <c r="F47" s="39" t="s">
        <v>617</v>
      </c>
      <c r="G47" s="15" t="s">
        <v>619</v>
      </c>
      <c r="H47" s="15" t="s">
        <v>622</v>
      </c>
      <c r="I47" s="15" t="s">
        <v>654</v>
      </c>
      <c r="J47" s="15" t="s">
        <v>979</v>
      </c>
      <c r="K47" s="15" t="s">
        <v>73</v>
      </c>
      <c r="L47" s="15">
        <v>10066</v>
      </c>
      <c r="M47" s="47" t="s">
        <v>74</v>
      </c>
      <c r="N47" s="15" t="s">
        <v>457</v>
      </c>
      <c r="O47" s="15" t="s">
        <v>66</v>
      </c>
      <c r="P47" s="41">
        <v>1.36</v>
      </c>
      <c r="Q47" s="18">
        <v>64</v>
      </c>
      <c r="R47" s="17">
        <f t="shared" si="0"/>
        <v>87.04</v>
      </c>
      <c r="S47" s="18">
        <v>159</v>
      </c>
      <c r="T47" s="17">
        <f t="shared" si="1"/>
        <v>216.24</v>
      </c>
      <c r="U47" s="42">
        <v>343</v>
      </c>
      <c r="V47" s="43">
        <f t="shared" si="2"/>
        <v>466.48</v>
      </c>
      <c r="W47" s="42">
        <v>162</v>
      </c>
      <c r="X47" s="43">
        <f t="shared" si="3"/>
        <v>220.32000000000002</v>
      </c>
      <c r="Y47" s="42">
        <v>303</v>
      </c>
      <c r="Z47" s="59">
        <f t="shared" si="4"/>
        <v>412.08000000000004</v>
      </c>
      <c r="AA47" s="42">
        <v>345</v>
      </c>
      <c r="AB47" s="43">
        <f t="shared" si="5"/>
        <v>469.20000000000005</v>
      </c>
    </row>
    <row r="48" spans="1:28" s="44" customFormat="1" ht="12.75" x14ac:dyDescent="0.2">
      <c r="A48" s="40" t="s">
        <v>13</v>
      </c>
      <c r="B48" s="26" t="s">
        <v>14</v>
      </c>
      <c r="C48" s="26" t="s">
        <v>15</v>
      </c>
      <c r="D48" s="26" t="s">
        <v>456</v>
      </c>
      <c r="E48" s="26">
        <v>12</v>
      </c>
      <c r="F48" s="39" t="s">
        <v>617</v>
      </c>
      <c r="G48" s="15" t="s">
        <v>619</v>
      </c>
      <c r="H48" s="15" t="s">
        <v>655</v>
      </c>
      <c r="I48" s="15" t="s">
        <v>656</v>
      </c>
      <c r="J48" s="15" t="s">
        <v>979</v>
      </c>
      <c r="K48" s="15" t="s">
        <v>75</v>
      </c>
      <c r="L48" s="15">
        <v>10069</v>
      </c>
      <c r="M48" s="47" t="s">
        <v>76</v>
      </c>
      <c r="N48" s="15" t="s">
        <v>457</v>
      </c>
      <c r="O48" s="15" t="s">
        <v>66</v>
      </c>
      <c r="P48" s="41">
        <v>40.14</v>
      </c>
      <c r="Q48" s="18">
        <v>2</v>
      </c>
      <c r="R48" s="17">
        <f t="shared" si="0"/>
        <v>80.28</v>
      </c>
      <c r="S48" s="18">
        <v>8</v>
      </c>
      <c r="T48" s="17">
        <f t="shared" si="1"/>
        <v>321.12</v>
      </c>
      <c r="U48" s="42">
        <v>1</v>
      </c>
      <c r="V48" s="43">
        <f t="shared" si="2"/>
        <v>40.14</v>
      </c>
      <c r="W48" s="42">
        <v>6</v>
      </c>
      <c r="X48" s="43">
        <f t="shared" si="3"/>
        <v>240.84</v>
      </c>
      <c r="Y48" s="42">
        <v>3</v>
      </c>
      <c r="Z48" s="59">
        <f t="shared" si="4"/>
        <v>120.42</v>
      </c>
      <c r="AA48" s="42">
        <v>1</v>
      </c>
      <c r="AB48" s="43">
        <f t="shared" si="5"/>
        <v>40.14</v>
      </c>
    </row>
    <row r="49" spans="1:28" s="44" customFormat="1" ht="12.75" x14ac:dyDescent="0.2">
      <c r="A49" s="40" t="s">
        <v>13</v>
      </c>
      <c r="B49" s="26" t="s">
        <v>14</v>
      </c>
      <c r="C49" s="26" t="s">
        <v>15</v>
      </c>
      <c r="D49" s="26" t="s">
        <v>456</v>
      </c>
      <c r="E49" s="26">
        <v>12</v>
      </c>
      <c r="F49" s="39" t="s">
        <v>617</v>
      </c>
      <c r="G49" s="15" t="s">
        <v>619</v>
      </c>
      <c r="H49" s="15" t="s">
        <v>655</v>
      </c>
      <c r="I49" s="15" t="s">
        <v>656</v>
      </c>
      <c r="J49" s="15" t="s">
        <v>979</v>
      </c>
      <c r="K49" s="42" t="s">
        <v>75</v>
      </c>
      <c r="L49" s="42">
        <v>10069</v>
      </c>
      <c r="M49" s="44" t="s">
        <v>76</v>
      </c>
      <c r="N49" s="15" t="s">
        <v>457</v>
      </c>
      <c r="O49" s="42" t="s">
        <v>39</v>
      </c>
      <c r="P49" s="48">
        <v>200.72</v>
      </c>
      <c r="Q49" s="18">
        <v>0</v>
      </c>
      <c r="R49" s="17">
        <v>0</v>
      </c>
      <c r="S49" s="18">
        <v>1</v>
      </c>
      <c r="T49" s="17">
        <f t="shared" si="1"/>
        <v>200.72</v>
      </c>
      <c r="U49" s="42">
        <v>1</v>
      </c>
      <c r="V49" s="43">
        <f t="shared" si="2"/>
        <v>200.72</v>
      </c>
      <c r="W49" s="42"/>
      <c r="X49" s="43">
        <f t="shared" si="3"/>
        <v>0</v>
      </c>
      <c r="Y49" s="42">
        <v>1</v>
      </c>
      <c r="Z49" s="59">
        <f t="shared" si="4"/>
        <v>200.72</v>
      </c>
      <c r="AA49" s="42">
        <v>0</v>
      </c>
      <c r="AB49" s="43">
        <f t="shared" si="5"/>
        <v>0</v>
      </c>
    </row>
    <row r="50" spans="1:28" s="44" customFormat="1" ht="12.75" x14ac:dyDescent="0.2">
      <c r="A50" s="40" t="s">
        <v>13</v>
      </c>
      <c r="B50" s="26" t="s">
        <v>14</v>
      </c>
      <c r="C50" s="26" t="s">
        <v>15</v>
      </c>
      <c r="D50" s="26" t="s">
        <v>456</v>
      </c>
      <c r="E50" s="26">
        <v>12</v>
      </c>
      <c r="F50" s="39" t="s">
        <v>617</v>
      </c>
      <c r="G50" s="15" t="s">
        <v>619</v>
      </c>
      <c r="H50" s="15" t="s">
        <v>694</v>
      </c>
      <c r="I50" s="15" t="s">
        <v>891</v>
      </c>
      <c r="J50" s="15" t="s">
        <v>979</v>
      </c>
      <c r="K50" s="15" t="s">
        <v>77</v>
      </c>
      <c r="L50" s="15">
        <v>10071</v>
      </c>
      <c r="M50" s="47" t="s">
        <v>78</v>
      </c>
      <c r="N50" s="15" t="s">
        <v>457</v>
      </c>
      <c r="O50" s="15" t="s">
        <v>40</v>
      </c>
      <c r="P50" s="41">
        <v>0.31</v>
      </c>
      <c r="Q50" s="18">
        <v>56</v>
      </c>
      <c r="R50" s="17">
        <f t="shared" si="0"/>
        <v>17.36</v>
      </c>
      <c r="S50" s="18">
        <v>0</v>
      </c>
      <c r="T50" s="17">
        <f t="shared" si="1"/>
        <v>0</v>
      </c>
      <c r="U50" s="42">
        <v>62</v>
      </c>
      <c r="V50" s="43">
        <f t="shared" si="2"/>
        <v>19.22</v>
      </c>
      <c r="W50" s="42">
        <v>2</v>
      </c>
      <c r="X50" s="43">
        <f t="shared" si="3"/>
        <v>0.62</v>
      </c>
      <c r="Y50" s="42">
        <v>3</v>
      </c>
      <c r="Z50" s="59">
        <f t="shared" si="4"/>
        <v>0.92999999999999994</v>
      </c>
      <c r="AA50" s="42">
        <v>9</v>
      </c>
      <c r="AB50" s="43">
        <f t="shared" si="5"/>
        <v>2.79</v>
      </c>
    </row>
    <row r="51" spans="1:28" s="44" customFormat="1" ht="12.75" x14ac:dyDescent="0.2">
      <c r="A51" s="40" t="s">
        <v>13</v>
      </c>
      <c r="B51" s="26" t="s">
        <v>14</v>
      </c>
      <c r="C51" s="26" t="s">
        <v>15</v>
      </c>
      <c r="D51" s="26" t="s">
        <v>456</v>
      </c>
      <c r="E51" s="26">
        <v>12</v>
      </c>
      <c r="F51" s="39" t="s">
        <v>617</v>
      </c>
      <c r="G51" s="15" t="s">
        <v>619</v>
      </c>
      <c r="H51" s="15" t="s">
        <v>657</v>
      </c>
      <c r="I51" s="15" t="s">
        <v>658</v>
      </c>
      <c r="J51" s="15" t="s">
        <v>979</v>
      </c>
      <c r="K51" s="15" t="s">
        <v>28</v>
      </c>
      <c r="L51" s="15">
        <v>10073</v>
      </c>
      <c r="M51" s="47" t="s">
        <v>79</v>
      </c>
      <c r="N51" s="15" t="s">
        <v>457</v>
      </c>
      <c r="O51" s="15" t="s">
        <v>40</v>
      </c>
      <c r="P51" s="41">
        <v>0.27</v>
      </c>
      <c r="Q51" s="18">
        <v>10</v>
      </c>
      <c r="R51" s="17">
        <f t="shared" si="0"/>
        <v>2.7</v>
      </c>
      <c r="S51" s="18">
        <v>5</v>
      </c>
      <c r="T51" s="17">
        <f t="shared" si="1"/>
        <v>1.35</v>
      </c>
      <c r="U51" s="42">
        <v>2</v>
      </c>
      <c r="V51" s="43">
        <f t="shared" si="2"/>
        <v>0.54</v>
      </c>
      <c r="W51" s="42">
        <v>2</v>
      </c>
      <c r="X51" s="43">
        <f t="shared" si="3"/>
        <v>0.54</v>
      </c>
      <c r="Y51" s="42">
        <v>1</v>
      </c>
      <c r="Z51" s="59">
        <f t="shared" si="4"/>
        <v>0.27</v>
      </c>
      <c r="AA51" s="42">
        <v>6</v>
      </c>
      <c r="AB51" s="43">
        <f t="shared" si="5"/>
        <v>1.62</v>
      </c>
    </row>
    <row r="52" spans="1:28" s="44" customFormat="1" ht="12.75" x14ac:dyDescent="0.2">
      <c r="A52" s="40" t="s">
        <v>13</v>
      </c>
      <c r="B52" s="26" t="s">
        <v>14</v>
      </c>
      <c r="C52" s="26" t="s">
        <v>15</v>
      </c>
      <c r="D52" s="26" t="s">
        <v>456</v>
      </c>
      <c r="E52" s="26">
        <v>12</v>
      </c>
      <c r="F52" s="39" t="s">
        <v>617</v>
      </c>
      <c r="G52" s="15" t="s">
        <v>619</v>
      </c>
      <c r="H52" s="15" t="s">
        <v>622</v>
      </c>
      <c r="I52" s="15" t="s">
        <v>659</v>
      </c>
      <c r="J52" s="15" t="s">
        <v>979</v>
      </c>
      <c r="K52" s="42" t="s">
        <v>416</v>
      </c>
      <c r="L52" s="42">
        <v>10075</v>
      </c>
      <c r="M52" s="45" t="s">
        <v>417</v>
      </c>
      <c r="N52" s="15" t="s">
        <v>457</v>
      </c>
      <c r="O52" s="42" t="s">
        <v>39</v>
      </c>
      <c r="P52" s="48">
        <v>190.3</v>
      </c>
      <c r="Q52" s="18"/>
      <c r="R52" s="17">
        <v>0</v>
      </c>
      <c r="S52" s="18">
        <v>2</v>
      </c>
      <c r="T52" s="17">
        <f t="shared" si="1"/>
        <v>380.6</v>
      </c>
      <c r="U52" s="42">
        <v>0</v>
      </c>
      <c r="V52" s="43">
        <v>0</v>
      </c>
      <c r="W52" s="42">
        <v>0</v>
      </c>
      <c r="X52" s="43">
        <f t="shared" si="3"/>
        <v>0</v>
      </c>
      <c r="Y52" s="42">
        <v>0</v>
      </c>
      <c r="Z52" s="59">
        <f t="shared" si="4"/>
        <v>0</v>
      </c>
      <c r="AA52" s="42">
        <v>0</v>
      </c>
      <c r="AB52" s="43">
        <f t="shared" si="5"/>
        <v>0</v>
      </c>
    </row>
    <row r="53" spans="1:28" s="44" customFormat="1" x14ac:dyDescent="0.25">
      <c r="A53" s="40" t="s">
        <v>13</v>
      </c>
      <c r="B53" s="26" t="s">
        <v>14</v>
      </c>
      <c r="C53" s="26" t="s">
        <v>15</v>
      </c>
      <c r="D53" s="26" t="s">
        <v>456</v>
      </c>
      <c r="E53" s="26">
        <v>12</v>
      </c>
      <c r="F53" s="39" t="s">
        <v>617</v>
      </c>
      <c r="G53" s="15" t="s">
        <v>619</v>
      </c>
      <c r="H53" s="60" t="s">
        <v>874</v>
      </c>
      <c r="I53" s="60" t="s">
        <v>982</v>
      </c>
      <c r="J53" s="15" t="s">
        <v>979</v>
      </c>
      <c r="K53" s="42" t="s">
        <v>515</v>
      </c>
      <c r="L53" s="42">
        <v>10076</v>
      </c>
      <c r="M53" s="45" t="s">
        <v>516</v>
      </c>
      <c r="N53" s="42" t="s">
        <v>457</v>
      </c>
      <c r="O53" s="42" t="s">
        <v>30</v>
      </c>
      <c r="P53" s="48">
        <v>129.31</v>
      </c>
      <c r="Q53" s="18"/>
      <c r="R53" s="17"/>
      <c r="S53" s="18"/>
      <c r="T53" s="17"/>
      <c r="U53" s="42"/>
      <c r="V53" s="43"/>
      <c r="W53" s="42"/>
      <c r="X53" s="43"/>
      <c r="Y53" s="42">
        <v>2</v>
      </c>
      <c r="Z53" s="59">
        <f t="shared" si="4"/>
        <v>258.62</v>
      </c>
      <c r="AA53" s="42">
        <v>0</v>
      </c>
      <c r="AB53" s="43">
        <f t="shared" si="5"/>
        <v>0</v>
      </c>
    </row>
    <row r="54" spans="1:28" s="44" customFormat="1" ht="12.75" x14ac:dyDescent="0.2">
      <c r="A54" s="40" t="s">
        <v>13</v>
      </c>
      <c r="B54" s="26" t="s">
        <v>14</v>
      </c>
      <c r="C54" s="26" t="s">
        <v>15</v>
      </c>
      <c r="D54" s="26" t="s">
        <v>456</v>
      </c>
      <c r="E54" s="26">
        <v>12</v>
      </c>
      <c r="F54" s="39" t="s">
        <v>617</v>
      </c>
      <c r="G54" s="15" t="s">
        <v>619</v>
      </c>
      <c r="H54" s="15" t="s">
        <v>889</v>
      </c>
      <c r="I54" s="15" t="s">
        <v>888</v>
      </c>
      <c r="J54" s="15" t="s">
        <v>979</v>
      </c>
      <c r="K54" s="15" t="s">
        <v>80</v>
      </c>
      <c r="L54" s="15">
        <v>10080</v>
      </c>
      <c r="M54" s="16" t="s">
        <v>81</v>
      </c>
      <c r="N54" s="15" t="s">
        <v>457</v>
      </c>
      <c r="O54" s="15" t="s">
        <v>30</v>
      </c>
      <c r="P54" s="41">
        <v>11.85</v>
      </c>
      <c r="Q54" s="18">
        <v>2</v>
      </c>
      <c r="R54" s="17">
        <f t="shared" si="0"/>
        <v>23.7</v>
      </c>
      <c r="S54" s="18">
        <v>0</v>
      </c>
      <c r="T54" s="17">
        <f t="shared" si="1"/>
        <v>0</v>
      </c>
      <c r="U54" s="42">
        <v>2</v>
      </c>
      <c r="V54" s="43">
        <f t="shared" si="2"/>
        <v>23.7</v>
      </c>
      <c r="W54" s="42">
        <v>3</v>
      </c>
      <c r="X54" s="43">
        <f t="shared" si="3"/>
        <v>35.549999999999997</v>
      </c>
      <c r="Y54" s="42">
        <v>0</v>
      </c>
      <c r="Z54" s="59">
        <f t="shared" si="4"/>
        <v>0</v>
      </c>
      <c r="AA54" s="42">
        <v>0</v>
      </c>
      <c r="AB54" s="43">
        <f t="shared" si="5"/>
        <v>0</v>
      </c>
    </row>
    <row r="55" spans="1:28" s="44" customFormat="1" ht="12.75" x14ac:dyDescent="0.2">
      <c r="A55" s="40" t="s">
        <v>13</v>
      </c>
      <c r="B55" s="26" t="s">
        <v>14</v>
      </c>
      <c r="C55" s="26" t="s">
        <v>15</v>
      </c>
      <c r="D55" s="26" t="s">
        <v>456</v>
      </c>
      <c r="E55" s="26">
        <v>12</v>
      </c>
      <c r="F55" s="39" t="s">
        <v>617</v>
      </c>
      <c r="G55" s="15" t="s">
        <v>619</v>
      </c>
      <c r="H55" s="15" t="s">
        <v>660</v>
      </c>
      <c r="I55" s="15" t="s">
        <v>661</v>
      </c>
      <c r="J55" s="15" t="s">
        <v>979</v>
      </c>
      <c r="K55" s="15" t="s">
        <v>28</v>
      </c>
      <c r="L55" s="15">
        <v>10082</v>
      </c>
      <c r="M55" s="16" t="s">
        <v>82</v>
      </c>
      <c r="N55" s="15" t="s">
        <v>457</v>
      </c>
      <c r="O55" s="15" t="s">
        <v>30</v>
      </c>
      <c r="P55" s="41">
        <v>78.44</v>
      </c>
      <c r="Q55" s="18">
        <v>7</v>
      </c>
      <c r="R55" s="17">
        <f t="shared" si="0"/>
        <v>549.07999999999993</v>
      </c>
      <c r="S55" s="18">
        <v>7</v>
      </c>
      <c r="T55" s="17">
        <f t="shared" si="1"/>
        <v>549.07999999999993</v>
      </c>
      <c r="U55" s="42">
        <v>6</v>
      </c>
      <c r="V55" s="43">
        <f t="shared" si="2"/>
        <v>470.64</v>
      </c>
      <c r="W55" s="42">
        <v>5</v>
      </c>
      <c r="X55" s="43">
        <f t="shared" si="3"/>
        <v>392.2</v>
      </c>
      <c r="Y55" s="42">
        <v>6</v>
      </c>
      <c r="Z55" s="59">
        <f t="shared" si="4"/>
        <v>470.64</v>
      </c>
      <c r="AA55" s="42">
        <v>6</v>
      </c>
      <c r="AB55" s="43">
        <f t="shared" si="5"/>
        <v>470.64</v>
      </c>
    </row>
    <row r="56" spans="1:28" s="44" customFormat="1" ht="12.75" x14ac:dyDescent="0.2">
      <c r="A56" s="40" t="s">
        <v>13</v>
      </c>
      <c r="B56" s="26" t="s">
        <v>14</v>
      </c>
      <c r="C56" s="26" t="s">
        <v>15</v>
      </c>
      <c r="D56" s="26" t="s">
        <v>456</v>
      </c>
      <c r="E56" s="26">
        <v>12</v>
      </c>
      <c r="F56" s="39" t="s">
        <v>617</v>
      </c>
      <c r="G56" s="15" t="s">
        <v>619</v>
      </c>
      <c r="H56" s="15" t="s">
        <v>926</v>
      </c>
      <c r="I56" s="15" t="s">
        <v>925</v>
      </c>
      <c r="J56" s="15" t="s">
        <v>979</v>
      </c>
      <c r="K56" s="42" t="s">
        <v>465</v>
      </c>
      <c r="L56" s="42">
        <v>10083</v>
      </c>
      <c r="M56" s="45" t="s">
        <v>466</v>
      </c>
      <c r="N56" s="15" t="s">
        <v>457</v>
      </c>
      <c r="O56" s="42" t="s">
        <v>39</v>
      </c>
      <c r="P56" s="43">
        <v>448</v>
      </c>
      <c r="Q56" s="18">
        <v>0</v>
      </c>
      <c r="R56" s="17">
        <v>0</v>
      </c>
      <c r="S56" s="18">
        <v>0</v>
      </c>
      <c r="T56" s="17">
        <v>0</v>
      </c>
      <c r="U56" s="42">
        <v>1</v>
      </c>
      <c r="V56" s="43">
        <f t="shared" si="2"/>
        <v>448</v>
      </c>
      <c r="W56" s="42">
        <v>0</v>
      </c>
      <c r="X56" s="43">
        <f t="shared" si="3"/>
        <v>0</v>
      </c>
      <c r="Y56" s="42">
        <v>0</v>
      </c>
      <c r="Z56" s="59">
        <f t="shared" si="4"/>
        <v>0</v>
      </c>
      <c r="AA56" s="42">
        <v>0</v>
      </c>
      <c r="AB56" s="43">
        <f t="shared" si="5"/>
        <v>0</v>
      </c>
    </row>
    <row r="57" spans="1:28" s="44" customFormat="1" ht="12.75" x14ac:dyDescent="0.2">
      <c r="A57" s="40" t="s">
        <v>13</v>
      </c>
      <c r="B57" s="26" t="s">
        <v>14</v>
      </c>
      <c r="C57" s="26" t="s">
        <v>15</v>
      </c>
      <c r="D57" s="26" t="s">
        <v>456</v>
      </c>
      <c r="E57" s="26">
        <v>12</v>
      </c>
      <c r="F57" s="39" t="s">
        <v>617</v>
      </c>
      <c r="G57" s="15" t="s">
        <v>619</v>
      </c>
      <c r="H57" s="15" t="s">
        <v>622</v>
      </c>
      <c r="I57" s="15" t="s">
        <v>662</v>
      </c>
      <c r="J57" s="15" t="s">
        <v>979</v>
      </c>
      <c r="K57" s="15" t="s">
        <v>83</v>
      </c>
      <c r="L57" s="15">
        <v>10086</v>
      </c>
      <c r="M57" s="16" t="s">
        <v>84</v>
      </c>
      <c r="N57" s="15" t="s">
        <v>457</v>
      </c>
      <c r="O57" s="46" t="s">
        <v>418</v>
      </c>
      <c r="P57" s="41">
        <v>24.28</v>
      </c>
      <c r="Q57" s="18">
        <v>6</v>
      </c>
      <c r="R57" s="17">
        <f t="shared" si="0"/>
        <v>145.68</v>
      </c>
      <c r="S57" s="18">
        <v>31</v>
      </c>
      <c r="T57" s="17">
        <f t="shared" si="1"/>
        <v>752.68000000000006</v>
      </c>
      <c r="U57" s="42">
        <v>17</v>
      </c>
      <c r="V57" s="43">
        <f t="shared" si="2"/>
        <v>412.76</v>
      </c>
      <c r="W57" s="42">
        <v>1</v>
      </c>
      <c r="X57" s="43">
        <f t="shared" si="3"/>
        <v>24.28</v>
      </c>
      <c r="Y57" s="42">
        <v>17</v>
      </c>
      <c r="Z57" s="59">
        <f t="shared" si="4"/>
        <v>412.76</v>
      </c>
      <c r="AA57" s="42">
        <v>34</v>
      </c>
      <c r="AB57" s="43">
        <f t="shared" si="5"/>
        <v>825.52</v>
      </c>
    </row>
    <row r="58" spans="1:28" s="44" customFormat="1" ht="12.75" x14ac:dyDescent="0.2">
      <c r="A58" s="40" t="s">
        <v>13</v>
      </c>
      <c r="B58" s="26" t="s">
        <v>14</v>
      </c>
      <c r="C58" s="26" t="s">
        <v>15</v>
      </c>
      <c r="D58" s="26" t="s">
        <v>456</v>
      </c>
      <c r="E58" s="26">
        <v>12</v>
      </c>
      <c r="F58" s="39" t="s">
        <v>617</v>
      </c>
      <c r="G58" s="15" t="s">
        <v>619</v>
      </c>
      <c r="H58" s="15" t="s">
        <v>622</v>
      </c>
      <c r="I58" s="15" t="s">
        <v>663</v>
      </c>
      <c r="J58" s="15" t="s">
        <v>979</v>
      </c>
      <c r="K58" s="15" t="s">
        <v>85</v>
      </c>
      <c r="L58" s="15">
        <v>10090</v>
      </c>
      <c r="M58" s="16" t="s">
        <v>86</v>
      </c>
      <c r="N58" s="15" t="s">
        <v>457</v>
      </c>
      <c r="O58" s="15" t="s">
        <v>39</v>
      </c>
      <c r="P58" s="41">
        <v>143.88</v>
      </c>
      <c r="Q58" s="18">
        <v>5</v>
      </c>
      <c r="R58" s="17">
        <f t="shared" si="0"/>
        <v>719.4</v>
      </c>
      <c r="S58" s="18">
        <v>4</v>
      </c>
      <c r="T58" s="17">
        <f t="shared" si="1"/>
        <v>575.52</v>
      </c>
      <c r="U58" s="42">
        <v>10</v>
      </c>
      <c r="V58" s="43">
        <f t="shared" si="2"/>
        <v>1438.8</v>
      </c>
      <c r="W58" s="42">
        <v>0</v>
      </c>
      <c r="X58" s="43">
        <f t="shared" si="3"/>
        <v>0</v>
      </c>
      <c r="Y58" s="42">
        <v>0</v>
      </c>
      <c r="Z58" s="59">
        <f t="shared" si="4"/>
        <v>0</v>
      </c>
      <c r="AA58" s="42">
        <v>0</v>
      </c>
      <c r="AB58" s="43">
        <f t="shared" si="5"/>
        <v>0</v>
      </c>
    </row>
    <row r="59" spans="1:28" s="44" customFormat="1" ht="12.75" x14ac:dyDescent="0.2">
      <c r="A59" s="40" t="s">
        <v>13</v>
      </c>
      <c r="B59" s="26" t="s">
        <v>14</v>
      </c>
      <c r="C59" s="26" t="s">
        <v>15</v>
      </c>
      <c r="D59" s="26" t="s">
        <v>456</v>
      </c>
      <c r="E59" s="26">
        <v>12</v>
      </c>
      <c r="F59" s="39" t="s">
        <v>617</v>
      </c>
      <c r="G59" s="15" t="s">
        <v>619</v>
      </c>
      <c r="H59" s="15" t="s">
        <v>622</v>
      </c>
      <c r="I59" s="15" t="s">
        <v>663</v>
      </c>
      <c r="J59" s="15" t="s">
        <v>979</v>
      </c>
      <c r="K59" s="15" t="s">
        <v>85</v>
      </c>
      <c r="L59" s="15">
        <v>10090</v>
      </c>
      <c r="M59" s="16" t="s">
        <v>86</v>
      </c>
      <c r="N59" s="15" t="s">
        <v>457</v>
      </c>
      <c r="O59" s="15" t="s">
        <v>87</v>
      </c>
      <c r="P59" s="41">
        <v>71.94</v>
      </c>
      <c r="Q59" s="18">
        <v>239</v>
      </c>
      <c r="R59" s="17">
        <f t="shared" si="0"/>
        <v>17193.66</v>
      </c>
      <c r="S59" s="18">
        <v>268</v>
      </c>
      <c r="T59" s="17">
        <f t="shared" si="1"/>
        <v>19279.919999999998</v>
      </c>
      <c r="U59" s="42">
        <v>338</v>
      </c>
      <c r="V59" s="43">
        <f t="shared" si="2"/>
        <v>24315.719999999998</v>
      </c>
      <c r="W59" s="42">
        <v>111</v>
      </c>
      <c r="X59" s="43">
        <v>7985.33</v>
      </c>
      <c r="Y59" s="42">
        <v>0</v>
      </c>
      <c r="Z59" s="59">
        <f t="shared" si="4"/>
        <v>0</v>
      </c>
      <c r="AA59" s="42">
        <v>228</v>
      </c>
      <c r="AB59" s="43">
        <f t="shared" si="5"/>
        <v>16402.32</v>
      </c>
    </row>
    <row r="60" spans="1:28" s="44" customFormat="1" ht="12.75" x14ac:dyDescent="0.2">
      <c r="A60" s="40" t="s">
        <v>13</v>
      </c>
      <c r="B60" s="26" t="s">
        <v>14</v>
      </c>
      <c r="C60" s="26" t="s">
        <v>15</v>
      </c>
      <c r="D60" s="26" t="s">
        <v>456</v>
      </c>
      <c r="E60" s="26">
        <v>12</v>
      </c>
      <c r="F60" s="39" t="s">
        <v>617</v>
      </c>
      <c r="G60" s="15" t="s">
        <v>619</v>
      </c>
      <c r="H60" s="15" t="s">
        <v>664</v>
      </c>
      <c r="I60" s="15" t="s">
        <v>665</v>
      </c>
      <c r="J60" s="15" t="s">
        <v>979</v>
      </c>
      <c r="K60" s="15" t="s">
        <v>88</v>
      </c>
      <c r="L60" s="15">
        <v>10091</v>
      </c>
      <c r="M60" s="16" t="s">
        <v>89</v>
      </c>
      <c r="N60" s="15" t="s">
        <v>457</v>
      </c>
      <c r="O60" s="15" t="s">
        <v>58</v>
      </c>
      <c r="P60" s="41">
        <v>1.26</v>
      </c>
      <c r="Q60" s="18">
        <v>150</v>
      </c>
      <c r="R60" s="17">
        <f t="shared" si="0"/>
        <v>189</v>
      </c>
      <c r="S60" s="18">
        <v>74</v>
      </c>
      <c r="T60" s="17">
        <f t="shared" si="1"/>
        <v>93.24</v>
      </c>
      <c r="U60" s="42">
        <v>120</v>
      </c>
      <c r="V60" s="43">
        <f t="shared" si="2"/>
        <v>151.19999999999999</v>
      </c>
      <c r="W60" s="42">
        <v>56</v>
      </c>
      <c r="X60" s="43">
        <f t="shared" si="3"/>
        <v>70.56</v>
      </c>
      <c r="Y60" s="42">
        <v>80</v>
      </c>
      <c r="Z60" s="59">
        <f t="shared" si="4"/>
        <v>100.8</v>
      </c>
      <c r="AA60" s="42">
        <v>129</v>
      </c>
      <c r="AB60" s="43">
        <f t="shared" si="5"/>
        <v>162.54</v>
      </c>
    </row>
    <row r="61" spans="1:28" s="44" customFormat="1" ht="12.75" x14ac:dyDescent="0.2">
      <c r="A61" s="40" t="s">
        <v>13</v>
      </c>
      <c r="B61" s="26" t="s">
        <v>14</v>
      </c>
      <c r="C61" s="26" t="s">
        <v>15</v>
      </c>
      <c r="D61" s="26" t="s">
        <v>456</v>
      </c>
      <c r="E61" s="26">
        <v>12</v>
      </c>
      <c r="F61" s="39" t="s">
        <v>617</v>
      </c>
      <c r="G61" s="15" t="s">
        <v>619</v>
      </c>
      <c r="H61" s="15" t="s">
        <v>622</v>
      </c>
      <c r="I61" s="15" t="s">
        <v>666</v>
      </c>
      <c r="J61" s="15" t="s">
        <v>979</v>
      </c>
      <c r="K61" s="15" t="s">
        <v>90</v>
      </c>
      <c r="L61" s="15">
        <v>10092</v>
      </c>
      <c r="M61" s="16" t="s">
        <v>91</v>
      </c>
      <c r="N61" s="15" t="s">
        <v>457</v>
      </c>
      <c r="O61" s="15" t="s">
        <v>36</v>
      </c>
      <c r="P61" s="41">
        <v>3.72</v>
      </c>
      <c r="Q61" s="18">
        <v>361</v>
      </c>
      <c r="R61" s="17">
        <f t="shared" si="0"/>
        <v>1342.92</v>
      </c>
      <c r="S61" s="18">
        <v>373</v>
      </c>
      <c r="T61" s="17">
        <f t="shared" si="1"/>
        <v>1387.5600000000002</v>
      </c>
      <c r="U61" s="42">
        <v>565</v>
      </c>
      <c r="V61" s="43">
        <f t="shared" si="2"/>
        <v>2101.8000000000002</v>
      </c>
      <c r="W61" s="42">
        <v>587</v>
      </c>
      <c r="X61" s="43">
        <f t="shared" si="3"/>
        <v>2183.6400000000003</v>
      </c>
      <c r="Y61" s="42">
        <v>687</v>
      </c>
      <c r="Z61" s="59">
        <f t="shared" si="4"/>
        <v>2555.6400000000003</v>
      </c>
      <c r="AA61" s="42">
        <v>614</v>
      </c>
      <c r="AB61" s="43">
        <f t="shared" si="5"/>
        <v>2284.08</v>
      </c>
    </row>
    <row r="62" spans="1:28" s="44" customFormat="1" ht="12.75" x14ac:dyDescent="0.2">
      <c r="A62" s="40" t="s">
        <v>13</v>
      </c>
      <c r="B62" s="26" t="s">
        <v>14</v>
      </c>
      <c r="C62" s="26" t="s">
        <v>15</v>
      </c>
      <c r="D62" s="26" t="s">
        <v>456</v>
      </c>
      <c r="E62" s="26">
        <v>12</v>
      </c>
      <c r="F62" s="39" t="s">
        <v>617</v>
      </c>
      <c r="G62" s="15" t="s">
        <v>619</v>
      </c>
      <c r="H62" s="15" t="s">
        <v>622</v>
      </c>
      <c r="I62" s="15" t="s">
        <v>667</v>
      </c>
      <c r="J62" s="15" t="s">
        <v>979</v>
      </c>
      <c r="K62" s="42" t="s">
        <v>419</v>
      </c>
      <c r="L62" s="42">
        <v>10100</v>
      </c>
      <c r="M62" s="45" t="s">
        <v>420</v>
      </c>
      <c r="N62" s="15" t="s">
        <v>457</v>
      </c>
      <c r="O62" s="42" t="s">
        <v>55</v>
      </c>
      <c r="P62" s="48">
        <v>10.19</v>
      </c>
      <c r="Q62" s="18">
        <v>0</v>
      </c>
      <c r="R62" s="17">
        <v>0</v>
      </c>
      <c r="S62" s="18">
        <v>4</v>
      </c>
      <c r="T62" s="17">
        <f t="shared" si="1"/>
        <v>40.76</v>
      </c>
      <c r="U62" s="42">
        <v>0</v>
      </c>
      <c r="V62" s="43">
        <v>0</v>
      </c>
      <c r="W62" s="42">
        <v>0</v>
      </c>
      <c r="X62" s="43">
        <f t="shared" si="3"/>
        <v>0</v>
      </c>
      <c r="Y62" s="42">
        <v>0</v>
      </c>
      <c r="Z62" s="59">
        <f t="shared" si="4"/>
        <v>0</v>
      </c>
      <c r="AA62" s="42">
        <v>0</v>
      </c>
      <c r="AB62" s="43">
        <f t="shared" si="5"/>
        <v>0</v>
      </c>
    </row>
    <row r="63" spans="1:28" s="44" customFormat="1" ht="12.75" x14ac:dyDescent="0.2">
      <c r="A63" s="40" t="s">
        <v>13</v>
      </c>
      <c r="B63" s="26" t="s">
        <v>14</v>
      </c>
      <c r="C63" s="26" t="s">
        <v>15</v>
      </c>
      <c r="D63" s="26" t="s">
        <v>456</v>
      </c>
      <c r="E63" s="26">
        <v>12</v>
      </c>
      <c r="F63" s="39" t="s">
        <v>617</v>
      </c>
      <c r="G63" s="15" t="s">
        <v>619</v>
      </c>
      <c r="H63" s="15" t="s">
        <v>622</v>
      </c>
      <c r="I63" s="15" t="s">
        <v>668</v>
      </c>
      <c r="J63" s="15" t="s">
        <v>979</v>
      </c>
      <c r="K63" s="15" t="s">
        <v>28</v>
      </c>
      <c r="L63" s="15">
        <v>10102</v>
      </c>
      <c r="M63" s="16" t="s">
        <v>92</v>
      </c>
      <c r="N63" s="15" t="s">
        <v>457</v>
      </c>
      <c r="O63" s="15" t="s">
        <v>39</v>
      </c>
      <c r="P63" s="41">
        <v>33.6</v>
      </c>
      <c r="Q63" s="18">
        <v>2</v>
      </c>
      <c r="R63" s="17">
        <f t="shared" si="0"/>
        <v>67.2</v>
      </c>
      <c r="S63" s="18">
        <v>1</v>
      </c>
      <c r="T63" s="17">
        <f t="shared" si="1"/>
        <v>33.6</v>
      </c>
      <c r="U63" s="42">
        <v>0</v>
      </c>
      <c r="V63" s="43">
        <v>0</v>
      </c>
      <c r="W63" s="42">
        <v>2</v>
      </c>
      <c r="X63" s="43">
        <f t="shared" si="3"/>
        <v>67.2</v>
      </c>
      <c r="Y63" s="42">
        <v>0</v>
      </c>
      <c r="Z63" s="59">
        <f t="shared" si="4"/>
        <v>0</v>
      </c>
      <c r="AA63" s="42">
        <v>1</v>
      </c>
      <c r="AB63" s="43">
        <f t="shared" si="5"/>
        <v>33.6</v>
      </c>
    </row>
    <row r="64" spans="1:28" s="44" customFormat="1" ht="12.75" x14ac:dyDescent="0.2">
      <c r="A64" s="40" t="s">
        <v>13</v>
      </c>
      <c r="B64" s="26" t="s">
        <v>14</v>
      </c>
      <c r="C64" s="26" t="s">
        <v>15</v>
      </c>
      <c r="D64" s="26" t="s">
        <v>456</v>
      </c>
      <c r="E64" s="26">
        <v>12</v>
      </c>
      <c r="F64" s="39" t="s">
        <v>617</v>
      </c>
      <c r="G64" s="15" t="s">
        <v>619</v>
      </c>
      <c r="H64" s="15" t="s">
        <v>622</v>
      </c>
      <c r="I64" s="15" t="s">
        <v>669</v>
      </c>
      <c r="J64" s="15" t="s">
        <v>979</v>
      </c>
      <c r="K64" s="15" t="s">
        <v>93</v>
      </c>
      <c r="L64" s="15">
        <v>10109</v>
      </c>
      <c r="M64" s="16" t="s">
        <v>94</v>
      </c>
      <c r="N64" s="15" t="s">
        <v>457</v>
      </c>
      <c r="O64" s="15" t="s">
        <v>30</v>
      </c>
      <c r="P64" s="41">
        <v>4.5</v>
      </c>
      <c r="Q64" s="18">
        <v>124</v>
      </c>
      <c r="R64" s="17">
        <f t="shared" si="0"/>
        <v>558</v>
      </c>
      <c r="S64" s="18">
        <v>348</v>
      </c>
      <c r="T64" s="17">
        <f t="shared" si="1"/>
        <v>1566</v>
      </c>
      <c r="U64" s="42">
        <v>265</v>
      </c>
      <c r="V64" s="43">
        <f t="shared" si="2"/>
        <v>1192.5</v>
      </c>
      <c r="W64" s="42">
        <v>123</v>
      </c>
      <c r="X64" s="43">
        <f t="shared" si="3"/>
        <v>553.5</v>
      </c>
      <c r="Y64" s="42">
        <v>322</v>
      </c>
      <c r="Z64" s="59">
        <f t="shared" si="4"/>
        <v>1449</v>
      </c>
      <c r="AA64" s="42">
        <v>318</v>
      </c>
      <c r="AB64" s="43">
        <f t="shared" si="5"/>
        <v>1431</v>
      </c>
    </row>
    <row r="65" spans="1:28" s="44" customFormat="1" ht="12.75" x14ac:dyDescent="0.2">
      <c r="A65" s="40" t="s">
        <v>13</v>
      </c>
      <c r="B65" s="26" t="s">
        <v>14</v>
      </c>
      <c r="C65" s="26" t="s">
        <v>15</v>
      </c>
      <c r="D65" s="26" t="s">
        <v>456</v>
      </c>
      <c r="E65" s="26">
        <v>12</v>
      </c>
      <c r="F65" s="39" t="s">
        <v>617</v>
      </c>
      <c r="G65" s="15" t="s">
        <v>619</v>
      </c>
      <c r="H65" s="15" t="s">
        <v>622</v>
      </c>
      <c r="I65" s="15" t="s">
        <v>670</v>
      </c>
      <c r="J65" s="15" t="s">
        <v>979</v>
      </c>
      <c r="K65" s="15" t="s">
        <v>95</v>
      </c>
      <c r="L65" s="15">
        <v>10117</v>
      </c>
      <c r="M65" s="16" t="s">
        <v>96</v>
      </c>
      <c r="N65" s="15" t="s">
        <v>457</v>
      </c>
      <c r="O65" s="15" t="s">
        <v>55</v>
      </c>
      <c r="P65" s="41">
        <v>36.76</v>
      </c>
      <c r="Q65" s="18">
        <v>146</v>
      </c>
      <c r="R65" s="17">
        <f t="shared" si="0"/>
        <v>5366.96</v>
      </c>
      <c r="S65" s="18">
        <v>173</v>
      </c>
      <c r="T65" s="17">
        <f t="shared" si="1"/>
        <v>6359.48</v>
      </c>
      <c r="U65" s="42">
        <v>218</v>
      </c>
      <c r="V65" s="43">
        <f t="shared" si="2"/>
        <v>8013.6799999999994</v>
      </c>
      <c r="W65" s="42">
        <v>46</v>
      </c>
      <c r="X65" s="43">
        <f t="shared" si="3"/>
        <v>1690.9599999999998</v>
      </c>
      <c r="Y65" s="42">
        <v>0</v>
      </c>
      <c r="Z65" s="59">
        <f t="shared" si="4"/>
        <v>0</v>
      </c>
      <c r="AA65" s="42">
        <v>0</v>
      </c>
      <c r="AB65" s="43">
        <f t="shared" si="5"/>
        <v>0</v>
      </c>
    </row>
    <row r="66" spans="1:28" s="44" customFormat="1" ht="12.75" x14ac:dyDescent="0.2">
      <c r="A66" s="40" t="s">
        <v>13</v>
      </c>
      <c r="B66" s="26" t="s">
        <v>14</v>
      </c>
      <c r="C66" s="26" t="s">
        <v>15</v>
      </c>
      <c r="D66" s="26" t="s">
        <v>456</v>
      </c>
      <c r="E66" s="26">
        <v>12</v>
      </c>
      <c r="F66" s="39" t="s">
        <v>617</v>
      </c>
      <c r="G66" s="15" t="s">
        <v>619</v>
      </c>
      <c r="H66" s="15" t="s">
        <v>622</v>
      </c>
      <c r="I66" s="15" t="s">
        <v>671</v>
      </c>
      <c r="J66" s="15" t="s">
        <v>979</v>
      </c>
      <c r="K66" s="15" t="s">
        <v>97</v>
      </c>
      <c r="L66" s="15">
        <v>10118</v>
      </c>
      <c r="M66" s="16" t="s">
        <v>98</v>
      </c>
      <c r="N66" s="15" t="s">
        <v>457</v>
      </c>
      <c r="O66" s="15" t="s">
        <v>66</v>
      </c>
      <c r="P66" s="41">
        <v>8.27</v>
      </c>
      <c r="Q66" s="18">
        <v>171</v>
      </c>
      <c r="R66" s="17">
        <f t="shared" si="0"/>
        <v>1414.1699999999998</v>
      </c>
      <c r="S66" s="18">
        <v>189</v>
      </c>
      <c r="T66" s="17">
        <f t="shared" si="1"/>
        <v>1563.03</v>
      </c>
      <c r="U66" s="42">
        <v>318</v>
      </c>
      <c r="V66" s="43">
        <f t="shared" si="2"/>
        <v>2629.8599999999997</v>
      </c>
      <c r="W66" s="42">
        <v>147</v>
      </c>
      <c r="X66" s="43">
        <f t="shared" si="3"/>
        <v>1215.6899999999998</v>
      </c>
      <c r="Y66" s="42">
        <v>223</v>
      </c>
      <c r="Z66" s="59">
        <f t="shared" si="4"/>
        <v>1844.2099999999998</v>
      </c>
      <c r="AA66" s="42">
        <v>217</v>
      </c>
      <c r="AB66" s="43">
        <f t="shared" si="5"/>
        <v>1794.59</v>
      </c>
    </row>
    <row r="67" spans="1:28" s="44" customFormat="1" ht="12.75" x14ac:dyDescent="0.2">
      <c r="A67" s="40" t="s">
        <v>13</v>
      </c>
      <c r="B67" s="26" t="s">
        <v>14</v>
      </c>
      <c r="C67" s="26" t="s">
        <v>15</v>
      </c>
      <c r="D67" s="26" t="s">
        <v>456</v>
      </c>
      <c r="E67" s="26">
        <v>12</v>
      </c>
      <c r="F67" s="39" t="s">
        <v>617</v>
      </c>
      <c r="G67" s="15" t="s">
        <v>619</v>
      </c>
      <c r="H67" s="15" t="s">
        <v>622</v>
      </c>
      <c r="I67" s="15" t="s">
        <v>671</v>
      </c>
      <c r="J67" s="15" t="s">
        <v>979</v>
      </c>
      <c r="K67" s="15" t="s">
        <v>97</v>
      </c>
      <c r="L67" s="15">
        <v>10118</v>
      </c>
      <c r="M67" s="16" t="s">
        <v>98</v>
      </c>
      <c r="N67" s="15" t="s">
        <v>457</v>
      </c>
      <c r="O67" s="15" t="s">
        <v>39</v>
      </c>
      <c r="P67" s="41">
        <v>24.81</v>
      </c>
      <c r="Q67" s="18">
        <v>9</v>
      </c>
      <c r="R67" s="17">
        <f t="shared" si="0"/>
        <v>223.29</v>
      </c>
      <c r="S67" s="18">
        <v>3</v>
      </c>
      <c r="T67" s="17">
        <f t="shared" si="1"/>
        <v>74.429999999999993</v>
      </c>
      <c r="U67" s="42">
        <v>16</v>
      </c>
      <c r="V67" s="43">
        <f t="shared" si="2"/>
        <v>396.96</v>
      </c>
      <c r="W67" s="42">
        <v>5</v>
      </c>
      <c r="X67" s="43">
        <f t="shared" si="3"/>
        <v>124.05</v>
      </c>
      <c r="Y67" s="42">
        <v>0</v>
      </c>
      <c r="Z67" s="59">
        <f t="shared" si="4"/>
        <v>0</v>
      </c>
      <c r="AA67" s="42">
        <v>7</v>
      </c>
      <c r="AB67" s="43">
        <f t="shared" si="5"/>
        <v>173.67</v>
      </c>
    </row>
    <row r="68" spans="1:28" s="44" customFormat="1" ht="12.75" x14ac:dyDescent="0.2">
      <c r="A68" s="40" t="s">
        <v>13</v>
      </c>
      <c r="B68" s="26" t="s">
        <v>14</v>
      </c>
      <c r="C68" s="26" t="s">
        <v>15</v>
      </c>
      <c r="D68" s="26" t="s">
        <v>456</v>
      </c>
      <c r="E68" s="26">
        <v>12</v>
      </c>
      <c r="F68" s="39" t="s">
        <v>617</v>
      </c>
      <c r="G68" s="15" t="s">
        <v>619</v>
      </c>
      <c r="H68" s="15" t="s">
        <v>622</v>
      </c>
      <c r="I68" s="15" t="s">
        <v>932</v>
      </c>
      <c r="J68" s="15" t="s">
        <v>979</v>
      </c>
      <c r="K68" s="15" t="s">
        <v>99</v>
      </c>
      <c r="L68" s="15">
        <v>10119</v>
      </c>
      <c r="M68" s="16" t="s">
        <v>100</v>
      </c>
      <c r="N68" s="15" t="s">
        <v>457</v>
      </c>
      <c r="O68" s="15" t="s">
        <v>40</v>
      </c>
      <c r="P68" s="41">
        <v>0.3</v>
      </c>
      <c r="Q68" s="18">
        <v>1</v>
      </c>
      <c r="R68" s="17">
        <f t="shared" si="0"/>
        <v>0.3</v>
      </c>
      <c r="S68" s="18">
        <v>0</v>
      </c>
      <c r="T68" s="17">
        <f t="shared" si="1"/>
        <v>0</v>
      </c>
      <c r="U68" s="42">
        <v>0</v>
      </c>
      <c r="V68" s="43">
        <v>0</v>
      </c>
      <c r="W68" s="42">
        <v>0</v>
      </c>
      <c r="X68" s="43">
        <f t="shared" si="3"/>
        <v>0</v>
      </c>
      <c r="Y68" s="42">
        <v>0</v>
      </c>
      <c r="Z68" s="59">
        <f t="shared" si="4"/>
        <v>0</v>
      </c>
      <c r="AA68" s="42">
        <v>12</v>
      </c>
      <c r="AB68" s="43">
        <f t="shared" si="5"/>
        <v>3.5999999999999996</v>
      </c>
    </row>
    <row r="69" spans="1:28" s="44" customFormat="1" ht="12.75" x14ac:dyDescent="0.2">
      <c r="A69" s="40" t="s">
        <v>13</v>
      </c>
      <c r="B69" s="26" t="s">
        <v>14</v>
      </c>
      <c r="C69" s="26" t="s">
        <v>15</v>
      </c>
      <c r="D69" s="26" t="s">
        <v>456</v>
      </c>
      <c r="E69" s="26">
        <v>12</v>
      </c>
      <c r="F69" s="39" t="s">
        <v>617</v>
      </c>
      <c r="G69" s="15" t="s">
        <v>619</v>
      </c>
      <c r="H69" s="15" t="s">
        <v>931</v>
      </c>
      <c r="I69" s="15" t="s">
        <v>930</v>
      </c>
      <c r="J69" s="15" t="s">
        <v>979</v>
      </c>
      <c r="K69" s="15" t="s">
        <v>101</v>
      </c>
      <c r="L69" s="15">
        <v>10125</v>
      </c>
      <c r="M69" s="16" t="s">
        <v>102</v>
      </c>
      <c r="N69" s="15" t="s">
        <v>457</v>
      </c>
      <c r="O69" s="15" t="s">
        <v>30</v>
      </c>
      <c r="P69" s="41">
        <v>172.44</v>
      </c>
      <c r="Q69" s="18">
        <v>1</v>
      </c>
      <c r="R69" s="17">
        <f t="shared" si="0"/>
        <v>172.44</v>
      </c>
      <c r="S69" s="18">
        <v>0</v>
      </c>
      <c r="T69" s="17">
        <f t="shared" si="1"/>
        <v>0</v>
      </c>
      <c r="U69" s="42">
        <v>0</v>
      </c>
      <c r="V69" s="43">
        <v>0</v>
      </c>
      <c r="W69" s="42">
        <v>0</v>
      </c>
      <c r="X69" s="43">
        <f t="shared" si="3"/>
        <v>0</v>
      </c>
      <c r="Y69" s="42">
        <v>0</v>
      </c>
      <c r="Z69" s="59">
        <f t="shared" si="4"/>
        <v>0</v>
      </c>
      <c r="AA69" s="42">
        <v>0</v>
      </c>
      <c r="AB69" s="43">
        <f t="shared" si="5"/>
        <v>0</v>
      </c>
    </row>
    <row r="70" spans="1:28" s="44" customFormat="1" ht="12.75" x14ac:dyDescent="0.2">
      <c r="A70" s="40" t="s">
        <v>13</v>
      </c>
      <c r="B70" s="26" t="s">
        <v>14</v>
      </c>
      <c r="C70" s="26" t="s">
        <v>15</v>
      </c>
      <c r="D70" s="26" t="s">
        <v>456</v>
      </c>
      <c r="E70" s="26">
        <v>12</v>
      </c>
      <c r="F70" s="39" t="s">
        <v>617</v>
      </c>
      <c r="G70" s="15" t="s">
        <v>619</v>
      </c>
      <c r="H70" s="15" t="s">
        <v>672</v>
      </c>
      <c r="I70" s="15" t="s">
        <v>673</v>
      </c>
      <c r="J70" s="15" t="s">
        <v>979</v>
      </c>
      <c r="K70" s="15" t="s">
        <v>103</v>
      </c>
      <c r="L70" s="15">
        <v>10134</v>
      </c>
      <c r="M70" s="16" t="s">
        <v>104</v>
      </c>
      <c r="N70" s="15" t="s">
        <v>457</v>
      </c>
      <c r="O70" s="15" t="s">
        <v>30</v>
      </c>
      <c r="P70" s="41">
        <v>4.0999999999999996</v>
      </c>
      <c r="Q70" s="18">
        <v>4</v>
      </c>
      <c r="R70" s="17">
        <f t="shared" si="0"/>
        <v>16.399999999999999</v>
      </c>
      <c r="S70" s="18">
        <v>11</v>
      </c>
      <c r="T70" s="17">
        <f t="shared" si="1"/>
        <v>45.099999999999994</v>
      </c>
      <c r="U70" s="42">
        <v>6</v>
      </c>
      <c r="V70" s="43">
        <f t="shared" si="2"/>
        <v>24.599999999999998</v>
      </c>
      <c r="W70" s="42">
        <v>8</v>
      </c>
      <c r="X70" s="43">
        <f t="shared" si="3"/>
        <v>32.799999999999997</v>
      </c>
      <c r="Y70" s="42">
        <v>5</v>
      </c>
      <c r="Z70" s="59">
        <f t="shared" si="4"/>
        <v>20.5</v>
      </c>
      <c r="AA70" s="42">
        <v>16</v>
      </c>
      <c r="AB70" s="43">
        <f t="shared" si="5"/>
        <v>65.599999999999994</v>
      </c>
    </row>
    <row r="71" spans="1:28" s="44" customFormat="1" ht="12.75" x14ac:dyDescent="0.2">
      <c r="A71" s="40" t="s">
        <v>13</v>
      </c>
      <c r="B71" s="26" t="s">
        <v>14</v>
      </c>
      <c r="C71" s="26" t="s">
        <v>15</v>
      </c>
      <c r="D71" s="26" t="s">
        <v>456</v>
      </c>
      <c r="E71" s="26">
        <v>12</v>
      </c>
      <c r="F71" s="39" t="s">
        <v>617</v>
      </c>
      <c r="G71" s="15" t="s">
        <v>619</v>
      </c>
      <c r="H71" s="15" t="s">
        <v>622</v>
      </c>
      <c r="I71" s="15" t="s">
        <v>674</v>
      </c>
      <c r="J71" s="15" t="s">
        <v>979</v>
      </c>
      <c r="K71" s="15" t="s">
        <v>105</v>
      </c>
      <c r="L71" s="15">
        <v>10135</v>
      </c>
      <c r="M71" s="16" t="s">
        <v>106</v>
      </c>
      <c r="N71" s="15" t="s">
        <v>457</v>
      </c>
      <c r="O71" s="15" t="s">
        <v>36</v>
      </c>
      <c r="P71" s="41">
        <v>6.34</v>
      </c>
      <c r="Q71" s="18">
        <v>7</v>
      </c>
      <c r="R71" s="17">
        <f t="shared" si="0"/>
        <v>44.379999999999995</v>
      </c>
      <c r="S71" s="18">
        <v>12</v>
      </c>
      <c r="T71" s="17">
        <f t="shared" si="1"/>
        <v>76.08</v>
      </c>
      <c r="U71" s="42">
        <v>17</v>
      </c>
      <c r="V71" s="43">
        <f t="shared" si="2"/>
        <v>107.78</v>
      </c>
      <c r="W71" s="42">
        <v>1</v>
      </c>
      <c r="X71" s="43">
        <f t="shared" si="3"/>
        <v>6.34</v>
      </c>
      <c r="Y71" s="42">
        <v>2</v>
      </c>
      <c r="Z71" s="59">
        <f t="shared" si="4"/>
        <v>12.68</v>
      </c>
      <c r="AA71" s="42">
        <v>6</v>
      </c>
      <c r="AB71" s="43">
        <f t="shared" si="5"/>
        <v>38.04</v>
      </c>
    </row>
    <row r="72" spans="1:28" s="44" customFormat="1" ht="12.75" x14ac:dyDescent="0.2">
      <c r="A72" s="40" t="s">
        <v>13</v>
      </c>
      <c r="B72" s="26" t="s">
        <v>14</v>
      </c>
      <c r="C72" s="26" t="s">
        <v>15</v>
      </c>
      <c r="D72" s="26" t="s">
        <v>456</v>
      </c>
      <c r="E72" s="26">
        <v>12</v>
      </c>
      <c r="F72" s="39" t="s">
        <v>617</v>
      </c>
      <c r="G72" s="15" t="s">
        <v>619</v>
      </c>
      <c r="H72" s="15" t="s">
        <v>622</v>
      </c>
      <c r="I72" s="15" t="s">
        <v>675</v>
      </c>
      <c r="J72" s="15" t="s">
        <v>979</v>
      </c>
      <c r="K72" s="15" t="s">
        <v>107</v>
      </c>
      <c r="L72" s="15">
        <v>10137</v>
      </c>
      <c r="M72" s="16" t="s">
        <v>108</v>
      </c>
      <c r="N72" s="15" t="s">
        <v>457</v>
      </c>
      <c r="O72" s="15" t="s">
        <v>36</v>
      </c>
      <c r="P72" s="41">
        <v>15.12</v>
      </c>
      <c r="Q72" s="18">
        <v>25</v>
      </c>
      <c r="R72" s="17">
        <f t="shared" si="0"/>
        <v>378</v>
      </c>
      <c r="S72" s="18">
        <v>3</v>
      </c>
      <c r="T72" s="17">
        <f t="shared" si="1"/>
        <v>45.36</v>
      </c>
      <c r="U72" s="42">
        <v>8</v>
      </c>
      <c r="V72" s="43">
        <f t="shared" si="2"/>
        <v>120.96</v>
      </c>
      <c r="W72" s="42">
        <v>6</v>
      </c>
      <c r="X72" s="43">
        <f t="shared" si="3"/>
        <v>90.72</v>
      </c>
      <c r="Y72" s="42">
        <v>6</v>
      </c>
      <c r="Z72" s="59">
        <f t="shared" si="4"/>
        <v>90.72</v>
      </c>
      <c r="AA72" s="42">
        <v>31</v>
      </c>
      <c r="AB72" s="43">
        <f t="shared" si="5"/>
        <v>468.71999999999997</v>
      </c>
    </row>
    <row r="73" spans="1:28" s="44" customFormat="1" ht="12.75" x14ac:dyDescent="0.2">
      <c r="A73" s="40" t="s">
        <v>13</v>
      </c>
      <c r="B73" s="26" t="s">
        <v>14</v>
      </c>
      <c r="C73" s="26" t="s">
        <v>15</v>
      </c>
      <c r="D73" s="26" t="s">
        <v>456</v>
      </c>
      <c r="E73" s="26">
        <v>12</v>
      </c>
      <c r="F73" s="39" t="s">
        <v>617</v>
      </c>
      <c r="G73" s="15" t="s">
        <v>619</v>
      </c>
      <c r="H73" s="15" t="s">
        <v>936</v>
      </c>
      <c r="I73" s="15" t="s">
        <v>935</v>
      </c>
      <c r="J73" s="15" t="s">
        <v>979</v>
      </c>
      <c r="K73" s="42" t="s">
        <v>467</v>
      </c>
      <c r="L73" s="42">
        <v>10138</v>
      </c>
      <c r="M73" s="45" t="s">
        <v>468</v>
      </c>
      <c r="N73" s="15" t="s">
        <v>457</v>
      </c>
      <c r="O73" s="42" t="s">
        <v>40</v>
      </c>
      <c r="P73" s="43">
        <v>0.21</v>
      </c>
      <c r="Q73" s="18">
        <v>0</v>
      </c>
      <c r="R73" s="17">
        <v>0</v>
      </c>
      <c r="S73" s="18">
        <v>0</v>
      </c>
      <c r="T73" s="17">
        <v>0</v>
      </c>
      <c r="U73" s="42">
        <v>6</v>
      </c>
      <c r="V73" s="43">
        <f t="shared" si="2"/>
        <v>1.26</v>
      </c>
      <c r="W73" s="42">
        <v>0</v>
      </c>
      <c r="X73" s="43">
        <f t="shared" si="3"/>
        <v>0</v>
      </c>
      <c r="Y73" s="42">
        <v>0</v>
      </c>
      <c r="Z73" s="59">
        <f t="shared" si="4"/>
        <v>0</v>
      </c>
      <c r="AA73" s="42">
        <v>0</v>
      </c>
      <c r="AB73" s="43">
        <f t="shared" si="5"/>
        <v>0</v>
      </c>
    </row>
    <row r="74" spans="1:28" s="44" customFormat="1" ht="12.75" x14ac:dyDescent="0.2">
      <c r="A74" s="40" t="s">
        <v>13</v>
      </c>
      <c r="B74" s="26" t="s">
        <v>14</v>
      </c>
      <c r="C74" s="26" t="s">
        <v>15</v>
      </c>
      <c r="D74" s="26" t="s">
        <v>456</v>
      </c>
      <c r="E74" s="26">
        <v>12</v>
      </c>
      <c r="F74" s="39" t="s">
        <v>617</v>
      </c>
      <c r="G74" s="15" t="s">
        <v>619</v>
      </c>
      <c r="H74" s="15" t="s">
        <v>902</v>
      </c>
      <c r="I74" s="15" t="s">
        <v>901</v>
      </c>
      <c r="J74" s="15" t="s">
        <v>979</v>
      </c>
      <c r="K74" s="15" t="s">
        <v>109</v>
      </c>
      <c r="L74" s="15">
        <v>10139</v>
      </c>
      <c r="M74" s="16" t="s">
        <v>110</v>
      </c>
      <c r="N74" s="15" t="s">
        <v>457</v>
      </c>
      <c r="O74" s="15" t="s">
        <v>30</v>
      </c>
      <c r="P74" s="41">
        <v>178.7</v>
      </c>
      <c r="Q74" s="18">
        <v>4</v>
      </c>
      <c r="R74" s="17">
        <f t="shared" si="0"/>
        <v>714.8</v>
      </c>
      <c r="S74" s="18">
        <v>0</v>
      </c>
      <c r="T74" s="17">
        <f t="shared" si="1"/>
        <v>0</v>
      </c>
      <c r="U74" s="42">
        <v>1</v>
      </c>
      <c r="V74" s="43">
        <f t="shared" si="2"/>
        <v>178.7</v>
      </c>
      <c r="W74" s="42">
        <v>0</v>
      </c>
      <c r="X74" s="43">
        <f t="shared" si="3"/>
        <v>0</v>
      </c>
      <c r="Y74" s="42">
        <v>4</v>
      </c>
      <c r="Z74" s="59">
        <f t="shared" si="4"/>
        <v>714.8</v>
      </c>
      <c r="AA74" s="42">
        <v>4</v>
      </c>
      <c r="AB74" s="43">
        <f t="shared" ref="AB74:AB140" si="6">P74*AA74</f>
        <v>714.8</v>
      </c>
    </row>
    <row r="75" spans="1:28" s="44" customFormat="1" ht="12.75" x14ac:dyDescent="0.2">
      <c r="A75" s="40" t="s">
        <v>13</v>
      </c>
      <c r="B75" s="26" t="s">
        <v>14</v>
      </c>
      <c r="C75" s="26" t="s">
        <v>15</v>
      </c>
      <c r="D75" s="26" t="s">
        <v>456</v>
      </c>
      <c r="E75" s="26">
        <v>12</v>
      </c>
      <c r="F75" s="39" t="s">
        <v>617</v>
      </c>
      <c r="G75" s="15" t="s">
        <v>619</v>
      </c>
      <c r="H75" s="15" t="s">
        <v>622</v>
      </c>
      <c r="I75" s="15" t="s">
        <v>896</v>
      </c>
      <c r="J75" s="15" t="s">
        <v>979</v>
      </c>
      <c r="K75" s="15" t="s">
        <v>111</v>
      </c>
      <c r="L75" s="15">
        <v>10143</v>
      </c>
      <c r="M75" s="16" t="s">
        <v>112</v>
      </c>
      <c r="N75" s="15" t="s">
        <v>457</v>
      </c>
      <c r="O75" s="15" t="s">
        <v>55</v>
      </c>
      <c r="P75" s="41">
        <v>7.81</v>
      </c>
      <c r="Q75" s="18">
        <v>36</v>
      </c>
      <c r="R75" s="17">
        <f t="shared" si="0"/>
        <v>281.15999999999997</v>
      </c>
      <c r="S75" s="18">
        <v>0</v>
      </c>
      <c r="T75" s="17">
        <f t="shared" si="1"/>
        <v>0</v>
      </c>
      <c r="U75" s="42">
        <v>0</v>
      </c>
      <c r="V75" s="43">
        <v>0</v>
      </c>
      <c r="W75" s="42">
        <v>6</v>
      </c>
      <c r="X75" s="43">
        <f t="shared" si="3"/>
        <v>46.86</v>
      </c>
      <c r="Y75" s="42">
        <v>34</v>
      </c>
      <c r="Z75" s="59">
        <f t="shared" si="4"/>
        <v>265.53999999999996</v>
      </c>
      <c r="AA75" s="42">
        <v>0</v>
      </c>
      <c r="AB75" s="43">
        <f t="shared" si="6"/>
        <v>0</v>
      </c>
    </row>
    <row r="76" spans="1:28" s="44" customFormat="1" ht="12.75" x14ac:dyDescent="0.2">
      <c r="A76" s="40" t="s">
        <v>13</v>
      </c>
      <c r="B76" s="26" t="s">
        <v>14</v>
      </c>
      <c r="C76" s="26" t="s">
        <v>15</v>
      </c>
      <c r="D76" s="26" t="s">
        <v>456</v>
      </c>
      <c r="E76" s="26">
        <v>12</v>
      </c>
      <c r="F76" s="39" t="s">
        <v>617</v>
      </c>
      <c r="G76" s="15" t="s">
        <v>619</v>
      </c>
      <c r="H76" s="15" t="s">
        <v>622</v>
      </c>
      <c r="I76" s="15" t="s">
        <v>676</v>
      </c>
      <c r="J76" s="15" t="s">
        <v>979</v>
      </c>
      <c r="K76" s="15" t="s">
        <v>113</v>
      </c>
      <c r="L76" s="15">
        <v>10147</v>
      </c>
      <c r="M76" s="16" t="s">
        <v>114</v>
      </c>
      <c r="N76" s="15" t="s">
        <v>457</v>
      </c>
      <c r="O76" s="15" t="s">
        <v>39</v>
      </c>
      <c r="P76" s="41">
        <v>476.4</v>
      </c>
      <c r="Q76" s="18">
        <v>9</v>
      </c>
      <c r="R76" s="17">
        <f t="shared" si="0"/>
        <v>4287.5999999999995</v>
      </c>
      <c r="S76" s="18">
        <v>2</v>
      </c>
      <c r="T76" s="17">
        <f t="shared" si="1"/>
        <v>952.8</v>
      </c>
      <c r="U76" s="42">
        <v>5</v>
      </c>
      <c r="V76" s="43">
        <f t="shared" si="2"/>
        <v>2382</v>
      </c>
      <c r="W76" s="42">
        <v>0</v>
      </c>
      <c r="X76" s="43">
        <f t="shared" si="3"/>
        <v>0</v>
      </c>
      <c r="Y76" s="42">
        <v>0</v>
      </c>
      <c r="Z76" s="59">
        <f t="shared" si="4"/>
        <v>0</v>
      </c>
      <c r="AA76" s="42">
        <v>0</v>
      </c>
      <c r="AB76" s="43">
        <f t="shared" si="6"/>
        <v>0</v>
      </c>
    </row>
    <row r="77" spans="1:28" s="44" customFormat="1" ht="12.75" x14ac:dyDescent="0.2">
      <c r="A77" s="40" t="s">
        <v>13</v>
      </c>
      <c r="B77" s="26" t="s">
        <v>14</v>
      </c>
      <c r="C77" s="26" t="s">
        <v>15</v>
      </c>
      <c r="D77" s="26" t="s">
        <v>456</v>
      </c>
      <c r="E77" s="26">
        <v>12</v>
      </c>
      <c r="F77" s="39" t="s">
        <v>617</v>
      </c>
      <c r="G77" s="15" t="s">
        <v>619</v>
      </c>
      <c r="H77" s="15" t="s">
        <v>622</v>
      </c>
      <c r="I77" s="15" t="s">
        <v>676</v>
      </c>
      <c r="J77" s="15" t="s">
        <v>979</v>
      </c>
      <c r="K77" s="15" t="s">
        <v>113</v>
      </c>
      <c r="L77" s="15">
        <v>10147</v>
      </c>
      <c r="M77" s="16" t="s">
        <v>114</v>
      </c>
      <c r="N77" s="15" t="s">
        <v>457</v>
      </c>
      <c r="O77" s="15" t="s">
        <v>55</v>
      </c>
      <c r="P77" s="41">
        <v>39.700000000000003</v>
      </c>
      <c r="Q77" s="18">
        <v>10</v>
      </c>
      <c r="R77" s="17">
        <f t="shared" si="0"/>
        <v>397</v>
      </c>
      <c r="S77" s="18">
        <v>0</v>
      </c>
      <c r="T77" s="17">
        <f t="shared" si="1"/>
        <v>0</v>
      </c>
      <c r="U77" s="42">
        <v>13</v>
      </c>
      <c r="V77" s="43">
        <f t="shared" si="2"/>
        <v>516.1</v>
      </c>
      <c r="W77" s="42">
        <v>18</v>
      </c>
      <c r="X77" s="43">
        <f t="shared" si="3"/>
        <v>714.6</v>
      </c>
      <c r="Y77" s="42">
        <v>0</v>
      </c>
      <c r="Z77" s="59">
        <f t="shared" ref="Z77:Z144" si="7">P77*Y77</f>
        <v>0</v>
      </c>
      <c r="AA77" s="42">
        <v>0</v>
      </c>
      <c r="AB77" s="43">
        <f t="shared" si="6"/>
        <v>0</v>
      </c>
    </row>
    <row r="78" spans="1:28" s="44" customFormat="1" ht="12.75" x14ac:dyDescent="0.2">
      <c r="A78" s="40" t="s">
        <v>13</v>
      </c>
      <c r="B78" s="26" t="s">
        <v>14</v>
      </c>
      <c r="C78" s="26" t="s">
        <v>15</v>
      </c>
      <c r="D78" s="26" t="s">
        <v>456</v>
      </c>
      <c r="E78" s="26">
        <v>12</v>
      </c>
      <c r="F78" s="39" t="s">
        <v>617</v>
      </c>
      <c r="G78" s="15" t="s">
        <v>619</v>
      </c>
      <c r="H78" s="15" t="s">
        <v>622</v>
      </c>
      <c r="I78" s="15" t="s">
        <v>677</v>
      </c>
      <c r="J78" s="15" t="s">
        <v>979</v>
      </c>
      <c r="K78" s="15" t="s">
        <v>115</v>
      </c>
      <c r="L78" s="15">
        <v>10149</v>
      </c>
      <c r="M78" s="16" t="s">
        <v>116</v>
      </c>
      <c r="N78" s="15" t="s">
        <v>457</v>
      </c>
      <c r="O78" s="15" t="s">
        <v>39</v>
      </c>
      <c r="P78" s="41">
        <v>611</v>
      </c>
      <c r="Q78" s="18">
        <v>3</v>
      </c>
      <c r="R78" s="17">
        <f t="shared" si="0"/>
        <v>1833</v>
      </c>
      <c r="S78" s="18">
        <v>3</v>
      </c>
      <c r="T78" s="17">
        <f t="shared" si="1"/>
        <v>1833</v>
      </c>
      <c r="U78" s="42">
        <v>3</v>
      </c>
      <c r="V78" s="43">
        <f t="shared" si="2"/>
        <v>1833</v>
      </c>
      <c r="W78" s="42">
        <v>1</v>
      </c>
      <c r="X78" s="43">
        <f t="shared" si="3"/>
        <v>611</v>
      </c>
      <c r="Y78" s="42">
        <v>1</v>
      </c>
      <c r="Z78" s="59">
        <f t="shared" si="7"/>
        <v>611</v>
      </c>
      <c r="AA78" s="42">
        <v>4</v>
      </c>
      <c r="AB78" s="43">
        <f t="shared" si="6"/>
        <v>2444</v>
      </c>
    </row>
    <row r="79" spans="1:28" s="44" customFormat="1" ht="12.75" x14ac:dyDescent="0.2">
      <c r="A79" s="40" t="s">
        <v>13</v>
      </c>
      <c r="B79" s="26" t="s">
        <v>14</v>
      </c>
      <c r="C79" s="26" t="s">
        <v>15</v>
      </c>
      <c r="D79" s="26" t="s">
        <v>456</v>
      </c>
      <c r="E79" s="26">
        <v>12</v>
      </c>
      <c r="F79" s="39" t="s">
        <v>617</v>
      </c>
      <c r="G79" s="15" t="s">
        <v>619</v>
      </c>
      <c r="H79" s="15" t="s">
        <v>622</v>
      </c>
      <c r="I79" s="15" t="s">
        <v>678</v>
      </c>
      <c r="J79" s="15" t="s">
        <v>979</v>
      </c>
      <c r="K79" s="15" t="s">
        <v>117</v>
      </c>
      <c r="L79" s="15">
        <v>10152</v>
      </c>
      <c r="M79" s="16" t="s">
        <v>118</v>
      </c>
      <c r="N79" s="15" t="s">
        <v>457</v>
      </c>
      <c r="O79" s="15" t="s">
        <v>66</v>
      </c>
      <c r="P79" s="41">
        <v>11.08</v>
      </c>
      <c r="Q79" s="18">
        <v>6</v>
      </c>
      <c r="R79" s="17">
        <f t="shared" si="0"/>
        <v>66.48</v>
      </c>
      <c r="S79" s="18">
        <v>9</v>
      </c>
      <c r="T79" s="17">
        <f t="shared" si="1"/>
        <v>99.72</v>
      </c>
      <c r="U79" s="42">
        <v>12</v>
      </c>
      <c r="V79" s="43">
        <f t="shared" ref="V79:V151" si="8">P79*U79</f>
        <v>132.96</v>
      </c>
      <c r="W79" s="42">
        <v>11</v>
      </c>
      <c r="X79" s="43">
        <f t="shared" ref="X79:X151" si="9">P79*W79</f>
        <v>121.88</v>
      </c>
      <c r="Y79" s="42">
        <v>10</v>
      </c>
      <c r="Z79" s="59">
        <f t="shared" si="7"/>
        <v>110.8</v>
      </c>
      <c r="AA79" s="42">
        <v>7</v>
      </c>
      <c r="AB79" s="43">
        <f t="shared" si="6"/>
        <v>77.56</v>
      </c>
    </row>
    <row r="80" spans="1:28" s="44" customFormat="1" ht="12.75" x14ac:dyDescent="0.2">
      <c r="A80" s="40" t="s">
        <v>13</v>
      </c>
      <c r="B80" s="26" t="s">
        <v>14</v>
      </c>
      <c r="C80" s="26" t="s">
        <v>15</v>
      </c>
      <c r="D80" s="26" t="s">
        <v>456</v>
      </c>
      <c r="E80" s="26">
        <v>12</v>
      </c>
      <c r="F80" s="39" t="s">
        <v>617</v>
      </c>
      <c r="G80" s="15" t="s">
        <v>619</v>
      </c>
      <c r="H80" s="15" t="s">
        <v>622</v>
      </c>
      <c r="I80" s="15" t="s">
        <v>678</v>
      </c>
      <c r="J80" s="15" t="s">
        <v>979</v>
      </c>
      <c r="K80" s="15" t="s">
        <v>117</v>
      </c>
      <c r="L80" s="15">
        <v>10152</v>
      </c>
      <c r="M80" s="16" t="s">
        <v>118</v>
      </c>
      <c r="N80" s="15" t="s">
        <v>457</v>
      </c>
      <c r="O80" s="15" t="s">
        <v>39</v>
      </c>
      <c r="P80" s="41">
        <v>55.4</v>
      </c>
      <c r="Q80" s="18">
        <v>12</v>
      </c>
      <c r="R80" s="17">
        <f t="shared" si="0"/>
        <v>664.8</v>
      </c>
      <c r="S80" s="18">
        <v>7</v>
      </c>
      <c r="T80" s="17">
        <f t="shared" si="1"/>
        <v>387.8</v>
      </c>
      <c r="U80" s="42">
        <v>16</v>
      </c>
      <c r="V80" s="43">
        <f t="shared" si="8"/>
        <v>886.4</v>
      </c>
      <c r="W80" s="42">
        <v>4</v>
      </c>
      <c r="X80" s="43">
        <f t="shared" si="9"/>
        <v>221.6</v>
      </c>
      <c r="Y80" s="42">
        <v>12</v>
      </c>
      <c r="Z80" s="59">
        <f t="shared" si="7"/>
        <v>664.8</v>
      </c>
      <c r="AA80" s="42">
        <v>10</v>
      </c>
      <c r="AB80" s="43">
        <f t="shared" si="6"/>
        <v>554</v>
      </c>
    </row>
    <row r="81" spans="1:28" s="44" customFormat="1" ht="12.75" x14ac:dyDescent="0.2">
      <c r="A81" s="40" t="s">
        <v>13</v>
      </c>
      <c r="B81" s="26" t="s">
        <v>14</v>
      </c>
      <c r="C81" s="26" t="s">
        <v>15</v>
      </c>
      <c r="D81" s="26" t="s">
        <v>456</v>
      </c>
      <c r="E81" s="26">
        <v>12</v>
      </c>
      <c r="F81" s="39" t="s">
        <v>617</v>
      </c>
      <c r="G81" s="15" t="s">
        <v>619</v>
      </c>
      <c r="H81" s="15" t="s">
        <v>679</v>
      </c>
      <c r="I81" s="15" t="s">
        <v>680</v>
      </c>
      <c r="J81" s="15" t="s">
        <v>979</v>
      </c>
      <c r="K81" s="42" t="s">
        <v>119</v>
      </c>
      <c r="L81" s="42">
        <v>10164</v>
      </c>
      <c r="M81" s="45" t="s">
        <v>120</v>
      </c>
      <c r="N81" s="15" t="s">
        <v>457</v>
      </c>
      <c r="O81" s="42" t="s">
        <v>39</v>
      </c>
      <c r="P81" s="43">
        <v>28.4</v>
      </c>
      <c r="Q81" s="18">
        <v>0</v>
      </c>
      <c r="R81" s="17">
        <v>0</v>
      </c>
      <c r="S81" s="18">
        <v>0</v>
      </c>
      <c r="T81" s="17">
        <v>0</v>
      </c>
      <c r="U81" s="42">
        <v>1</v>
      </c>
      <c r="V81" s="43">
        <f t="shared" si="8"/>
        <v>28.4</v>
      </c>
      <c r="W81" s="42">
        <v>0</v>
      </c>
      <c r="X81" s="43">
        <f t="shared" si="9"/>
        <v>0</v>
      </c>
      <c r="Y81" s="42">
        <v>0</v>
      </c>
      <c r="Z81" s="59">
        <f t="shared" si="7"/>
        <v>0</v>
      </c>
      <c r="AA81" s="42">
        <v>0</v>
      </c>
      <c r="AB81" s="43">
        <f t="shared" si="6"/>
        <v>0</v>
      </c>
    </row>
    <row r="82" spans="1:28" s="44" customFormat="1" ht="12.75" x14ac:dyDescent="0.2">
      <c r="A82" s="40" t="s">
        <v>13</v>
      </c>
      <c r="B82" s="26" t="s">
        <v>14</v>
      </c>
      <c r="C82" s="26" t="s">
        <v>15</v>
      </c>
      <c r="D82" s="26" t="s">
        <v>456</v>
      </c>
      <c r="E82" s="26">
        <v>12</v>
      </c>
      <c r="F82" s="39" t="s">
        <v>617</v>
      </c>
      <c r="G82" s="15" t="s">
        <v>619</v>
      </c>
      <c r="H82" s="15" t="s">
        <v>679</v>
      </c>
      <c r="I82" s="15" t="s">
        <v>680</v>
      </c>
      <c r="J82" s="15" t="s">
        <v>979</v>
      </c>
      <c r="K82" s="15" t="s">
        <v>119</v>
      </c>
      <c r="L82" s="15">
        <v>10164</v>
      </c>
      <c r="M82" s="16" t="s">
        <v>120</v>
      </c>
      <c r="N82" s="15" t="s">
        <v>457</v>
      </c>
      <c r="O82" s="15" t="s">
        <v>40</v>
      </c>
      <c r="P82" s="41">
        <v>1.42</v>
      </c>
      <c r="Q82" s="18">
        <v>44</v>
      </c>
      <c r="R82" s="17">
        <f t="shared" si="0"/>
        <v>62.48</v>
      </c>
      <c r="S82" s="18">
        <v>76</v>
      </c>
      <c r="T82" s="17">
        <f t="shared" si="1"/>
        <v>107.91999999999999</v>
      </c>
      <c r="U82" s="42">
        <v>29</v>
      </c>
      <c r="V82" s="43">
        <f t="shared" si="8"/>
        <v>41.18</v>
      </c>
      <c r="W82" s="42">
        <v>18</v>
      </c>
      <c r="X82" s="43">
        <f t="shared" si="9"/>
        <v>25.56</v>
      </c>
      <c r="Y82" s="42">
        <v>29</v>
      </c>
      <c r="Z82" s="59">
        <f t="shared" si="7"/>
        <v>41.18</v>
      </c>
      <c r="AA82" s="42">
        <v>65</v>
      </c>
      <c r="AB82" s="43">
        <f t="shared" si="6"/>
        <v>92.3</v>
      </c>
    </row>
    <row r="83" spans="1:28" s="44" customFormat="1" x14ac:dyDescent="0.25">
      <c r="A83" s="40" t="s">
        <v>13</v>
      </c>
      <c r="B83" s="26" t="s">
        <v>14</v>
      </c>
      <c r="C83" s="26" t="s">
        <v>15</v>
      </c>
      <c r="D83" s="26" t="s">
        <v>456</v>
      </c>
      <c r="E83" s="26">
        <v>12</v>
      </c>
      <c r="F83" s="39" t="s">
        <v>617</v>
      </c>
      <c r="G83" s="15" t="s">
        <v>619</v>
      </c>
      <c r="H83" s="60" t="s">
        <v>990</v>
      </c>
      <c r="I83" s="60" t="s">
        <v>989</v>
      </c>
      <c r="J83" s="15" t="s">
        <v>979</v>
      </c>
      <c r="K83" s="15" t="s">
        <v>999</v>
      </c>
      <c r="L83" s="15">
        <v>10178</v>
      </c>
      <c r="M83" s="16" t="s">
        <v>988</v>
      </c>
      <c r="N83" s="15" t="s">
        <v>457</v>
      </c>
      <c r="O83" s="15" t="s">
        <v>30</v>
      </c>
      <c r="P83" s="41">
        <v>77.58</v>
      </c>
      <c r="Q83" s="18"/>
      <c r="R83" s="17"/>
      <c r="S83" s="18"/>
      <c r="T83" s="17"/>
      <c r="U83" s="42"/>
      <c r="V83" s="43"/>
      <c r="W83" s="42"/>
      <c r="X83" s="43"/>
      <c r="Y83" s="42"/>
      <c r="Z83" s="59"/>
      <c r="AA83" s="42">
        <v>1</v>
      </c>
      <c r="AB83" s="43">
        <f t="shared" si="6"/>
        <v>77.58</v>
      </c>
    </row>
    <row r="84" spans="1:28" s="44" customFormat="1" ht="12.75" x14ac:dyDescent="0.2">
      <c r="A84" s="40" t="s">
        <v>13</v>
      </c>
      <c r="B84" s="26" t="s">
        <v>14</v>
      </c>
      <c r="C84" s="26" t="s">
        <v>15</v>
      </c>
      <c r="D84" s="26" t="s">
        <v>456</v>
      </c>
      <c r="E84" s="26">
        <v>12</v>
      </c>
      <c r="F84" s="39" t="s">
        <v>617</v>
      </c>
      <c r="G84" s="15" t="s">
        <v>619</v>
      </c>
      <c r="H84" s="15" t="s">
        <v>681</v>
      </c>
      <c r="I84" s="15" t="s">
        <v>682</v>
      </c>
      <c r="J84" s="15" t="s">
        <v>979</v>
      </c>
      <c r="K84" s="42" t="s">
        <v>121</v>
      </c>
      <c r="L84" s="42">
        <v>10180</v>
      </c>
      <c r="M84" s="49" t="s">
        <v>122</v>
      </c>
      <c r="N84" s="15" t="s">
        <v>457</v>
      </c>
      <c r="O84" s="42" t="s">
        <v>39</v>
      </c>
      <c r="P84" s="48">
        <v>14.6</v>
      </c>
      <c r="Q84" s="18">
        <v>0</v>
      </c>
      <c r="R84" s="17">
        <v>0</v>
      </c>
      <c r="S84" s="18">
        <v>6</v>
      </c>
      <c r="T84" s="17">
        <f t="shared" si="1"/>
        <v>87.6</v>
      </c>
      <c r="U84" s="42">
        <v>7</v>
      </c>
      <c r="V84" s="43">
        <f t="shared" si="8"/>
        <v>102.2</v>
      </c>
      <c r="W84" s="42">
        <v>12</v>
      </c>
      <c r="X84" s="43">
        <f t="shared" si="9"/>
        <v>175.2</v>
      </c>
      <c r="Y84" s="42">
        <v>6</v>
      </c>
      <c r="Z84" s="59">
        <f t="shared" si="7"/>
        <v>87.6</v>
      </c>
      <c r="AA84" s="42">
        <v>8</v>
      </c>
      <c r="AB84" s="43">
        <f t="shared" si="6"/>
        <v>116.8</v>
      </c>
    </row>
    <row r="85" spans="1:28" s="44" customFormat="1" ht="12.75" x14ac:dyDescent="0.2">
      <c r="A85" s="40" t="s">
        <v>13</v>
      </c>
      <c r="B85" s="26" t="s">
        <v>14</v>
      </c>
      <c r="C85" s="26" t="s">
        <v>15</v>
      </c>
      <c r="D85" s="26" t="s">
        <v>456</v>
      </c>
      <c r="E85" s="26">
        <v>12</v>
      </c>
      <c r="F85" s="39" t="s">
        <v>617</v>
      </c>
      <c r="G85" s="15" t="s">
        <v>619</v>
      </c>
      <c r="H85" s="15" t="s">
        <v>681</v>
      </c>
      <c r="I85" s="15" t="s">
        <v>682</v>
      </c>
      <c r="J85" s="15" t="s">
        <v>979</v>
      </c>
      <c r="K85" s="15" t="s">
        <v>121</v>
      </c>
      <c r="L85" s="15">
        <v>10180</v>
      </c>
      <c r="M85" s="16" t="s">
        <v>122</v>
      </c>
      <c r="N85" s="15" t="s">
        <v>457</v>
      </c>
      <c r="O85" s="15" t="s">
        <v>40</v>
      </c>
      <c r="P85" s="41">
        <v>0.73</v>
      </c>
      <c r="Q85" s="18">
        <v>23</v>
      </c>
      <c r="R85" s="17">
        <f t="shared" si="0"/>
        <v>16.79</v>
      </c>
      <c r="S85" s="18">
        <v>11</v>
      </c>
      <c r="T85" s="17">
        <f t="shared" ref="T85:T164" si="10">P85*S85</f>
        <v>8.0299999999999994</v>
      </c>
      <c r="U85" s="42">
        <v>23</v>
      </c>
      <c r="V85" s="43">
        <f t="shared" si="8"/>
        <v>16.79</v>
      </c>
      <c r="W85" s="42">
        <v>66</v>
      </c>
      <c r="X85" s="43">
        <f t="shared" si="9"/>
        <v>48.18</v>
      </c>
      <c r="Y85" s="42">
        <v>12</v>
      </c>
      <c r="Z85" s="59">
        <f t="shared" si="7"/>
        <v>8.76</v>
      </c>
      <c r="AA85" s="42">
        <v>21</v>
      </c>
      <c r="AB85" s="43">
        <f t="shared" si="6"/>
        <v>15.33</v>
      </c>
    </row>
    <row r="86" spans="1:28" s="44" customFormat="1" ht="12.75" x14ac:dyDescent="0.2">
      <c r="A86" s="40" t="s">
        <v>13</v>
      </c>
      <c r="B86" s="26" t="s">
        <v>14</v>
      </c>
      <c r="C86" s="26" t="s">
        <v>15</v>
      </c>
      <c r="D86" s="26" t="s">
        <v>456</v>
      </c>
      <c r="E86" s="26">
        <v>12</v>
      </c>
      <c r="F86" s="39" t="s">
        <v>617</v>
      </c>
      <c r="G86" s="15" t="s">
        <v>619</v>
      </c>
      <c r="H86" s="15" t="s">
        <v>622</v>
      </c>
      <c r="I86" s="15" t="s">
        <v>683</v>
      </c>
      <c r="J86" s="15" t="s">
        <v>979</v>
      </c>
      <c r="K86" s="15" t="s">
        <v>123</v>
      </c>
      <c r="L86" s="15">
        <v>10182</v>
      </c>
      <c r="M86" s="16" t="s">
        <v>124</v>
      </c>
      <c r="N86" s="15" t="s">
        <v>457</v>
      </c>
      <c r="O86" s="15" t="s">
        <v>36</v>
      </c>
      <c r="P86" s="41">
        <v>2.31</v>
      </c>
      <c r="Q86" s="18">
        <v>37</v>
      </c>
      <c r="R86" s="17">
        <f t="shared" si="0"/>
        <v>85.47</v>
      </c>
      <c r="S86" s="18">
        <v>50</v>
      </c>
      <c r="T86" s="17">
        <f t="shared" si="10"/>
        <v>115.5</v>
      </c>
      <c r="U86" s="42">
        <v>138</v>
      </c>
      <c r="V86" s="43">
        <f t="shared" si="8"/>
        <v>318.78000000000003</v>
      </c>
      <c r="W86" s="42">
        <v>31</v>
      </c>
      <c r="X86" s="43">
        <f t="shared" si="9"/>
        <v>71.61</v>
      </c>
      <c r="Y86" s="42">
        <v>49</v>
      </c>
      <c r="Z86" s="59">
        <f t="shared" si="7"/>
        <v>113.19</v>
      </c>
      <c r="AA86" s="42">
        <v>41</v>
      </c>
      <c r="AB86" s="43">
        <f t="shared" si="6"/>
        <v>94.710000000000008</v>
      </c>
    </row>
    <row r="87" spans="1:28" s="44" customFormat="1" ht="12.75" x14ac:dyDescent="0.2">
      <c r="A87" s="40" t="s">
        <v>13</v>
      </c>
      <c r="B87" s="26" t="s">
        <v>14</v>
      </c>
      <c r="C87" s="26" t="s">
        <v>15</v>
      </c>
      <c r="D87" s="26" t="s">
        <v>456</v>
      </c>
      <c r="E87" s="26">
        <v>12</v>
      </c>
      <c r="F87" s="39" t="s">
        <v>617</v>
      </c>
      <c r="G87" s="15" t="s">
        <v>619</v>
      </c>
      <c r="H87" s="15" t="s">
        <v>622</v>
      </c>
      <c r="I87" s="15" t="s">
        <v>683</v>
      </c>
      <c r="J87" s="15" t="s">
        <v>979</v>
      </c>
      <c r="K87" s="15" t="s">
        <v>123</v>
      </c>
      <c r="L87" s="15">
        <v>10182</v>
      </c>
      <c r="M87" s="16" t="s">
        <v>124</v>
      </c>
      <c r="N87" s="15" t="s">
        <v>457</v>
      </c>
      <c r="O87" s="15" t="s">
        <v>39</v>
      </c>
      <c r="P87" s="41">
        <v>11.55</v>
      </c>
      <c r="Q87" s="18">
        <v>3</v>
      </c>
      <c r="R87" s="17">
        <f t="shared" si="0"/>
        <v>34.650000000000006</v>
      </c>
      <c r="S87" s="18">
        <v>1</v>
      </c>
      <c r="T87" s="17">
        <f t="shared" si="10"/>
        <v>11.55</v>
      </c>
      <c r="U87" s="42">
        <v>0</v>
      </c>
      <c r="V87" s="43">
        <v>0</v>
      </c>
      <c r="W87" s="42">
        <v>9</v>
      </c>
      <c r="X87" s="43">
        <f t="shared" si="9"/>
        <v>103.95</v>
      </c>
      <c r="Y87" s="42">
        <v>9</v>
      </c>
      <c r="Z87" s="59">
        <f t="shared" si="7"/>
        <v>103.95</v>
      </c>
      <c r="AA87" s="42">
        <v>7</v>
      </c>
      <c r="AB87" s="43">
        <f t="shared" si="6"/>
        <v>80.850000000000009</v>
      </c>
    </row>
    <row r="88" spans="1:28" s="44" customFormat="1" ht="12.75" x14ac:dyDescent="0.2">
      <c r="A88" s="40" t="s">
        <v>13</v>
      </c>
      <c r="B88" s="26" t="s">
        <v>14</v>
      </c>
      <c r="C88" s="26" t="s">
        <v>15</v>
      </c>
      <c r="D88" s="26" t="s">
        <v>456</v>
      </c>
      <c r="E88" s="26">
        <v>12</v>
      </c>
      <c r="F88" s="39" t="s">
        <v>617</v>
      </c>
      <c r="G88" s="15" t="s">
        <v>619</v>
      </c>
      <c r="H88" s="15" t="s">
        <v>644</v>
      </c>
      <c r="I88" s="15" t="s">
        <v>684</v>
      </c>
      <c r="J88" s="15" t="s">
        <v>979</v>
      </c>
      <c r="K88" s="15" t="s">
        <v>125</v>
      </c>
      <c r="L88" s="15">
        <v>10196</v>
      </c>
      <c r="M88" s="16" t="s">
        <v>126</v>
      </c>
      <c r="N88" s="15" t="s">
        <v>457</v>
      </c>
      <c r="O88" s="15" t="s">
        <v>40</v>
      </c>
      <c r="P88" s="41">
        <v>0.47</v>
      </c>
      <c r="Q88" s="18">
        <v>78</v>
      </c>
      <c r="R88" s="17">
        <f t="shared" si="0"/>
        <v>36.659999999999997</v>
      </c>
      <c r="S88" s="18">
        <v>55</v>
      </c>
      <c r="T88" s="17">
        <f t="shared" si="10"/>
        <v>25.849999999999998</v>
      </c>
      <c r="U88" s="42">
        <v>0</v>
      </c>
      <c r="V88" s="43">
        <v>0</v>
      </c>
      <c r="W88" s="42">
        <v>0</v>
      </c>
      <c r="X88" s="43">
        <f t="shared" si="9"/>
        <v>0</v>
      </c>
      <c r="Y88" s="42">
        <v>58</v>
      </c>
      <c r="Z88" s="59">
        <f t="shared" si="7"/>
        <v>27.259999999999998</v>
      </c>
      <c r="AA88" s="42">
        <v>133</v>
      </c>
      <c r="AB88" s="43">
        <f t="shared" si="6"/>
        <v>62.51</v>
      </c>
    </row>
    <row r="89" spans="1:28" s="44" customFormat="1" ht="12.75" x14ac:dyDescent="0.2">
      <c r="A89" s="40" t="s">
        <v>13</v>
      </c>
      <c r="B89" s="26" t="s">
        <v>14</v>
      </c>
      <c r="C89" s="26" t="s">
        <v>15</v>
      </c>
      <c r="D89" s="26" t="s">
        <v>456</v>
      </c>
      <c r="E89" s="26">
        <v>12</v>
      </c>
      <c r="F89" s="39" t="s">
        <v>617</v>
      </c>
      <c r="G89" s="15" t="s">
        <v>619</v>
      </c>
      <c r="H89" s="15" t="s">
        <v>685</v>
      </c>
      <c r="I89" s="15" t="s">
        <v>686</v>
      </c>
      <c r="J89" s="15" t="s">
        <v>979</v>
      </c>
      <c r="K89" s="15" t="s">
        <v>127</v>
      </c>
      <c r="L89" s="15">
        <v>10200</v>
      </c>
      <c r="M89" s="16" t="s">
        <v>128</v>
      </c>
      <c r="N89" s="15" t="s">
        <v>457</v>
      </c>
      <c r="O89" s="15" t="s">
        <v>36</v>
      </c>
      <c r="P89" s="41">
        <v>160.02000000000001</v>
      </c>
      <c r="Q89" s="18">
        <v>11</v>
      </c>
      <c r="R89" s="17">
        <f t="shared" si="0"/>
        <v>1760.22</v>
      </c>
      <c r="S89" s="18">
        <v>8</v>
      </c>
      <c r="T89" s="17">
        <f t="shared" si="10"/>
        <v>1280.1600000000001</v>
      </c>
      <c r="U89" s="42">
        <v>6</v>
      </c>
      <c r="V89" s="43">
        <f t="shared" si="8"/>
        <v>960.12000000000012</v>
      </c>
      <c r="W89" s="42">
        <v>1</v>
      </c>
      <c r="X89" s="43">
        <f t="shared" si="9"/>
        <v>160.02000000000001</v>
      </c>
      <c r="Y89" s="42">
        <v>4</v>
      </c>
      <c r="Z89" s="59">
        <f t="shared" si="7"/>
        <v>640.08000000000004</v>
      </c>
      <c r="AA89" s="42">
        <v>7</v>
      </c>
      <c r="AB89" s="43">
        <f t="shared" si="6"/>
        <v>1120.1400000000001</v>
      </c>
    </row>
    <row r="90" spans="1:28" s="44" customFormat="1" ht="12.75" x14ac:dyDescent="0.2">
      <c r="A90" s="40" t="s">
        <v>13</v>
      </c>
      <c r="B90" s="26" t="s">
        <v>14</v>
      </c>
      <c r="C90" s="26" t="s">
        <v>15</v>
      </c>
      <c r="D90" s="26" t="s">
        <v>456</v>
      </c>
      <c r="E90" s="26">
        <v>12</v>
      </c>
      <c r="F90" s="39" t="s">
        <v>617</v>
      </c>
      <c r="G90" s="15" t="s">
        <v>619</v>
      </c>
      <c r="H90" s="15" t="s">
        <v>687</v>
      </c>
      <c r="I90" s="15" t="s">
        <v>688</v>
      </c>
      <c r="J90" s="15" t="s">
        <v>979</v>
      </c>
      <c r="K90" s="42" t="s">
        <v>28</v>
      </c>
      <c r="L90" s="42">
        <v>10202</v>
      </c>
      <c r="M90" s="45" t="s">
        <v>421</v>
      </c>
      <c r="N90" s="15" t="s">
        <v>457</v>
      </c>
      <c r="O90" s="42" t="s">
        <v>55</v>
      </c>
      <c r="P90" s="48">
        <v>59.48</v>
      </c>
      <c r="Q90" s="18">
        <v>0</v>
      </c>
      <c r="R90" s="17">
        <v>0</v>
      </c>
      <c r="S90" s="18">
        <v>2</v>
      </c>
      <c r="T90" s="17">
        <f t="shared" si="10"/>
        <v>118.96</v>
      </c>
      <c r="U90" s="42">
        <v>0</v>
      </c>
      <c r="V90" s="43">
        <v>0</v>
      </c>
      <c r="W90" s="42">
        <v>0</v>
      </c>
      <c r="X90" s="43">
        <f t="shared" si="9"/>
        <v>0</v>
      </c>
      <c r="Y90" s="42">
        <v>0</v>
      </c>
      <c r="Z90" s="59">
        <f t="shared" si="7"/>
        <v>0</v>
      </c>
      <c r="AA90" s="42">
        <v>0</v>
      </c>
      <c r="AB90" s="43">
        <f t="shared" si="6"/>
        <v>0</v>
      </c>
    </row>
    <row r="91" spans="1:28" s="44" customFormat="1" ht="12.75" x14ac:dyDescent="0.2">
      <c r="A91" s="40" t="s">
        <v>13</v>
      </c>
      <c r="B91" s="26" t="s">
        <v>14</v>
      </c>
      <c r="C91" s="26" t="s">
        <v>15</v>
      </c>
      <c r="D91" s="26" t="s">
        <v>456</v>
      </c>
      <c r="E91" s="26">
        <v>12</v>
      </c>
      <c r="F91" s="39" t="s">
        <v>617</v>
      </c>
      <c r="G91" s="15" t="s">
        <v>619</v>
      </c>
      <c r="H91" s="15" t="s">
        <v>689</v>
      </c>
      <c r="I91" s="15" t="s">
        <v>690</v>
      </c>
      <c r="J91" s="15" t="s">
        <v>979</v>
      </c>
      <c r="K91" s="15" t="s">
        <v>129</v>
      </c>
      <c r="L91" s="15">
        <v>10213</v>
      </c>
      <c r="M91" s="16" t="s">
        <v>130</v>
      </c>
      <c r="N91" s="15" t="s">
        <v>457</v>
      </c>
      <c r="O91" s="15" t="s">
        <v>39</v>
      </c>
      <c r="P91" s="41">
        <v>8.25</v>
      </c>
      <c r="Q91" s="18">
        <v>1</v>
      </c>
      <c r="R91" s="17">
        <f t="shared" si="0"/>
        <v>8.25</v>
      </c>
      <c r="S91" s="18">
        <v>0</v>
      </c>
      <c r="T91" s="17">
        <f t="shared" si="10"/>
        <v>0</v>
      </c>
      <c r="U91" s="42">
        <v>4</v>
      </c>
      <c r="V91" s="43">
        <f t="shared" si="8"/>
        <v>33</v>
      </c>
      <c r="W91" s="42">
        <v>1</v>
      </c>
      <c r="X91" s="43">
        <f t="shared" si="9"/>
        <v>8.25</v>
      </c>
      <c r="Y91" s="42">
        <v>3</v>
      </c>
      <c r="Z91" s="59">
        <f t="shared" si="7"/>
        <v>24.75</v>
      </c>
      <c r="AA91" s="42">
        <v>1</v>
      </c>
      <c r="AB91" s="43">
        <f t="shared" si="6"/>
        <v>8.25</v>
      </c>
    </row>
    <row r="92" spans="1:28" s="44" customFormat="1" ht="12.75" x14ac:dyDescent="0.2">
      <c r="A92" s="40" t="s">
        <v>13</v>
      </c>
      <c r="B92" s="26" t="s">
        <v>14</v>
      </c>
      <c r="C92" s="26" t="s">
        <v>15</v>
      </c>
      <c r="D92" s="26" t="s">
        <v>456</v>
      </c>
      <c r="E92" s="26">
        <v>12</v>
      </c>
      <c r="F92" s="39" t="s">
        <v>617</v>
      </c>
      <c r="G92" s="15" t="s">
        <v>619</v>
      </c>
      <c r="H92" s="15" t="s">
        <v>689</v>
      </c>
      <c r="I92" s="15" t="s">
        <v>690</v>
      </c>
      <c r="J92" s="15" t="s">
        <v>979</v>
      </c>
      <c r="K92" s="15" t="s">
        <v>129</v>
      </c>
      <c r="L92" s="15">
        <v>10213</v>
      </c>
      <c r="M92" s="16" t="s">
        <v>130</v>
      </c>
      <c r="N92" s="15" t="s">
        <v>457</v>
      </c>
      <c r="O92" s="15" t="s">
        <v>131</v>
      </c>
      <c r="P92" s="41">
        <v>0.55000000000000004</v>
      </c>
      <c r="Q92" s="18">
        <v>13</v>
      </c>
      <c r="R92" s="17">
        <f t="shared" ref="R92:R176" si="11">Q92*P92</f>
        <v>7.15</v>
      </c>
      <c r="S92" s="18">
        <v>50</v>
      </c>
      <c r="T92" s="17">
        <f t="shared" si="10"/>
        <v>27.500000000000004</v>
      </c>
      <c r="U92" s="42">
        <v>19</v>
      </c>
      <c r="V92" s="43">
        <f t="shared" si="8"/>
        <v>10.450000000000001</v>
      </c>
      <c r="W92" s="42">
        <v>23</v>
      </c>
      <c r="X92" s="43">
        <f t="shared" si="9"/>
        <v>12.65</v>
      </c>
      <c r="Y92" s="42">
        <v>40</v>
      </c>
      <c r="Z92" s="59">
        <f t="shared" si="7"/>
        <v>22</v>
      </c>
      <c r="AA92" s="42">
        <v>31</v>
      </c>
      <c r="AB92" s="43">
        <f t="shared" si="6"/>
        <v>17.05</v>
      </c>
    </row>
    <row r="93" spans="1:28" s="44" customFormat="1" ht="12.75" x14ac:dyDescent="0.2">
      <c r="A93" s="40" t="s">
        <v>13</v>
      </c>
      <c r="B93" s="26" t="s">
        <v>14</v>
      </c>
      <c r="C93" s="26" t="s">
        <v>15</v>
      </c>
      <c r="D93" s="26" t="s">
        <v>456</v>
      </c>
      <c r="E93" s="26">
        <v>12</v>
      </c>
      <c r="F93" s="39" t="s">
        <v>617</v>
      </c>
      <c r="G93" s="15" t="s">
        <v>619</v>
      </c>
      <c r="H93" s="15" t="s">
        <v>622</v>
      </c>
      <c r="I93" s="15" t="s">
        <v>940</v>
      </c>
      <c r="J93" s="15" t="s">
        <v>979</v>
      </c>
      <c r="K93" s="15" t="s">
        <v>132</v>
      </c>
      <c r="L93" s="15">
        <v>10216</v>
      </c>
      <c r="M93" s="16" t="s">
        <v>133</v>
      </c>
      <c r="N93" s="15" t="s">
        <v>457</v>
      </c>
      <c r="O93" s="15" t="s">
        <v>30</v>
      </c>
      <c r="P93" s="41">
        <v>117.25</v>
      </c>
      <c r="Q93" s="18">
        <v>4</v>
      </c>
      <c r="R93" s="17">
        <f t="shared" si="11"/>
        <v>469</v>
      </c>
      <c r="S93" s="18">
        <v>0</v>
      </c>
      <c r="T93" s="17">
        <f t="shared" si="10"/>
        <v>0</v>
      </c>
      <c r="U93" s="42">
        <v>0</v>
      </c>
      <c r="V93" s="43">
        <v>0</v>
      </c>
      <c r="W93" s="42">
        <v>2</v>
      </c>
      <c r="X93" s="43">
        <f t="shared" si="9"/>
        <v>234.5</v>
      </c>
      <c r="Y93" s="42">
        <v>1</v>
      </c>
      <c r="Z93" s="59">
        <f t="shared" si="7"/>
        <v>117.25</v>
      </c>
      <c r="AA93" s="42">
        <v>0</v>
      </c>
      <c r="AB93" s="43">
        <f t="shared" si="6"/>
        <v>0</v>
      </c>
    </row>
    <row r="94" spans="1:28" s="44" customFormat="1" ht="12.75" x14ac:dyDescent="0.2">
      <c r="A94" s="40" t="s">
        <v>13</v>
      </c>
      <c r="B94" s="26" t="s">
        <v>14</v>
      </c>
      <c r="C94" s="26" t="s">
        <v>15</v>
      </c>
      <c r="D94" s="26" t="s">
        <v>456</v>
      </c>
      <c r="E94" s="26">
        <v>12</v>
      </c>
      <c r="F94" s="39" t="s">
        <v>617</v>
      </c>
      <c r="G94" s="15" t="s">
        <v>619</v>
      </c>
      <c r="H94" s="15" t="s">
        <v>622</v>
      </c>
      <c r="I94" s="15" t="s">
        <v>961</v>
      </c>
      <c r="J94" s="15" t="s">
        <v>979</v>
      </c>
      <c r="K94" s="15" t="s">
        <v>525</v>
      </c>
      <c r="L94" s="15">
        <v>10217</v>
      </c>
      <c r="M94" s="16" t="s">
        <v>526</v>
      </c>
      <c r="N94" s="15" t="s">
        <v>457</v>
      </c>
      <c r="O94" s="15" t="s">
        <v>30</v>
      </c>
      <c r="P94" s="41">
        <v>25.65</v>
      </c>
      <c r="Q94" s="18"/>
      <c r="R94" s="17"/>
      <c r="S94" s="18"/>
      <c r="T94" s="17"/>
      <c r="U94" s="42"/>
      <c r="V94" s="43"/>
      <c r="W94" s="42">
        <v>1</v>
      </c>
      <c r="X94" s="43">
        <f t="shared" si="9"/>
        <v>25.65</v>
      </c>
      <c r="Y94" s="42">
        <v>0</v>
      </c>
      <c r="Z94" s="59">
        <f t="shared" si="7"/>
        <v>0</v>
      </c>
      <c r="AA94" s="42">
        <v>0</v>
      </c>
      <c r="AB94" s="43">
        <f t="shared" si="6"/>
        <v>0</v>
      </c>
    </row>
    <row r="95" spans="1:28" s="44" customFormat="1" ht="12.75" x14ac:dyDescent="0.2">
      <c r="A95" s="40" t="s">
        <v>13</v>
      </c>
      <c r="B95" s="26" t="s">
        <v>14</v>
      </c>
      <c r="C95" s="26" t="s">
        <v>15</v>
      </c>
      <c r="D95" s="26" t="s">
        <v>456</v>
      </c>
      <c r="E95" s="26">
        <v>12</v>
      </c>
      <c r="F95" s="39" t="s">
        <v>617</v>
      </c>
      <c r="G95" s="15" t="s">
        <v>619</v>
      </c>
      <c r="H95" s="15" t="s">
        <v>622</v>
      </c>
      <c r="I95" s="15" t="s">
        <v>691</v>
      </c>
      <c r="J95" s="15" t="s">
        <v>979</v>
      </c>
      <c r="K95" s="15" t="s">
        <v>134</v>
      </c>
      <c r="L95" s="15">
        <v>10230</v>
      </c>
      <c r="M95" s="16" t="s">
        <v>135</v>
      </c>
      <c r="N95" s="15" t="s">
        <v>457</v>
      </c>
      <c r="O95" s="15" t="s">
        <v>55</v>
      </c>
      <c r="P95" s="41">
        <v>248.35</v>
      </c>
      <c r="Q95" s="18">
        <v>383</v>
      </c>
      <c r="R95" s="17">
        <f t="shared" si="11"/>
        <v>95118.05</v>
      </c>
      <c r="S95" s="18">
        <v>187</v>
      </c>
      <c r="T95" s="17">
        <f t="shared" si="10"/>
        <v>46441.45</v>
      </c>
      <c r="U95" s="42">
        <v>433</v>
      </c>
      <c r="V95" s="43">
        <f t="shared" si="8"/>
        <v>107535.55</v>
      </c>
      <c r="W95" s="42">
        <v>123</v>
      </c>
      <c r="X95" s="43">
        <f t="shared" si="9"/>
        <v>30547.05</v>
      </c>
      <c r="Y95" s="42">
        <v>149</v>
      </c>
      <c r="Z95" s="59">
        <f t="shared" si="7"/>
        <v>37004.15</v>
      </c>
      <c r="AA95" s="42">
        <v>104</v>
      </c>
      <c r="AB95" s="43">
        <f t="shared" si="6"/>
        <v>25828.399999999998</v>
      </c>
    </row>
    <row r="96" spans="1:28" s="44" customFormat="1" ht="12.75" x14ac:dyDescent="0.2">
      <c r="A96" s="40" t="s">
        <v>13</v>
      </c>
      <c r="B96" s="26" t="s">
        <v>14</v>
      </c>
      <c r="C96" s="26" t="s">
        <v>15</v>
      </c>
      <c r="D96" s="26" t="s">
        <v>456</v>
      </c>
      <c r="E96" s="26">
        <v>12</v>
      </c>
      <c r="F96" s="39" t="s">
        <v>617</v>
      </c>
      <c r="G96" s="15" t="s">
        <v>619</v>
      </c>
      <c r="H96" s="15" t="s">
        <v>692</v>
      </c>
      <c r="I96" s="15" t="s">
        <v>693</v>
      </c>
      <c r="J96" s="15" t="s">
        <v>979</v>
      </c>
      <c r="K96" s="15" t="s">
        <v>28</v>
      </c>
      <c r="L96" s="15">
        <v>10235</v>
      </c>
      <c r="M96" s="16" t="s">
        <v>136</v>
      </c>
      <c r="N96" s="15" t="s">
        <v>457</v>
      </c>
      <c r="O96" s="15" t="s">
        <v>39</v>
      </c>
      <c r="P96" s="41">
        <v>188.5</v>
      </c>
      <c r="Q96" s="18">
        <v>1</v>
      </c>
      <c r="R96" s="17">
        <f t="shared" si="11"/>
        <v>188.5</v>
      </c>
      <c r="S96" s="18">
        <v>2</v>
      </c>
      <c r="T96" s="17">
        <f t="shared" si="10"/>
        <v>377</v>
      </c>
      <c r="U96" s="42">
        <v>0</v>
      </c>
      <c r="V96" s="43">
        <v>0</v>
      </c>
      <c r="W96" s="42">
        <v>0</v>
      </c>
      <c r="X96" s="43">
        <f t="shared" si="9"/>
        <v>0</v>
      </c>
      <c r="Y96" s="42">
        <v>0</v>
      </c>
      <c r="Z96" s="59">
        <f t="shared" si="7"/>
        <v>0</v>
      </c>
      <c r="AA96" s="42">
        <v>0</v>
      </c>
      <c r="AB96" s="43">
        <f t="shared" si="6"/>
        <v>0</v>
      </c>
    </row>
    <row r="97" spans="1:28" s="44" customFormat="1" ht="12.75" x14ac:dyDescent="0.2">
      <c r="A97" s="40" t="s">
        <v>13</v>
      </c>
      <c r="B97" s="26" t="s">
        <v>14</v>
      </c>
      <c r="C97" s="26" t="s">
        <v>15</v>
      </c>
      <c r="D97" s="26" t="s">
        <v>456</v>
      </c>
      <c r="E97" s="26">
        <v>12</v>
      </c>
      <c r="F97" s="39" t="s">
        <v>617</v>
      </c>
      <c r="G97" s="15" t="s">
        <v>619</v>
      </c>
      <c r="H97" s="15" t="s">
        <v>692</v>
      </c>
      <c r="I97" s="15" t="s">
        <v>693</v>
      </c>
      <c r="J97" s="15" t="s">
        <v>979</v>
      </c>
      <c r="K97" s="15" t="s">
        <v>28</v>
      </c>
      <c r="L97" s="15">
        <v>10235</v>
      </c>
      <c r="M97" s="16" t="s">
        <v>136</v>
      </c>
      <c r="N97" s="15" t="s">
        <v>457</v>
      </c>
      <c r="O97" s="15" t="s">
        <v>63</v>
      </c>
      <c r="P97" s="41">
        <v>10.47</v>
      </c>
      <c r="Q97" s="18">
        <v>12</v>
      </c>
      <c r="R97" s="17">
        <f t="shared" si="11"/>
        <v>125.64000000000001</v>
      </c>
      <c r="S97" s="18">
        <v>0</v>
      </c>
      <c r="T97" s="17">
        <f t="shared" si="10"/>
        <v>0</v>
      </c>
      <c r="U97" s="42">
        <v>4</v>
      </c>
      <c r="V97" s="43">
        <f t="shared" si="8"/>
        <v>41.88</v>
      </c>
      <c r="W97" s="42">
        <v>0</v>
      </c>
      <c r="X97" s="43">
        <f t="shared" si="9"/>
        <v>0</v>
      </c>
      <c r="Y97" s="42">
        <v>0</v>
      </c>
      <c r="Z97" s="59">
        <f t="shared" si="7"/>
        <v>0</v>
      </c>
      <c r="AA97" s="42">
        <v>0</v>
      </c>
      <c r="AB97" s="43">
        <f t="shared" si="6"/>
        <v>0</v>
      </c>
    </row>
    <row r="98" spans="1:28" s="44" customFormat="1" ht="12.75" x14ac:dyDescent="0.2">
      <c r="A98" s="40" t="s">
        <v>13</v>
      </c>
      <c r="B98" s="26" t="s">
        <v>14</v>
      </c>
      <c r="C98" s="26" t="s">
        <v>15</v>
      </c>
      <c r="D98" s="26" t="s">
        <v>456</v>
      </c>
      <c r="E98" s="26">
        <v>12</v>
      </c>
      <c r="F98" s="39" t="s">
        <v>617</v>
      </c>
      <c r="G98" s="15" t="s">
        <v>619</v>
      </c>
      <c r="H98" s="15" t="s">
        <v>694</v>
      </c>
      <c r="I98" s="15" t="s">
        <v>695</v>
      </c>
      <c r="J98" s="15" t="s">
        <v>979</v>
      </c>
      <c r="K98" s="15" t="s">
        <v>137</v>
      </c>
      <c r="L98" s="15">
        <v>10236</v>
      </c>
      <c r="M98" s="16" t="s">
        <v>138</v>
      </c>
      <c r="N98" s="15" t="s">
        <v>457</v>
      </c>
      <c r="O98" s="15" t="s">
        <v>39</v>
      </c>
      <c r="P98" s="41">
        <v>6.44</v>
      </c>
      <c r="Q98" s="18"/>
      <c r="R98" s="17"/>
      <c r="S98" s="18"/>
      <c r="T98" s="17"/>
      <c r="U98" s="42"/>
      <c r="V98" s="43"/>
      <c r="W98" s="42">
        <v>3</v>
      </c>
      <c r="X98" s="43">
        <f t="shared" si="9"/>
        <v>19.32</v>
      </c>
      <c r="Y98" s="42">
        <v>0</v>
      </c>
      <c r="Z98" s="59">
        <f t="shared" si="7"/>
        <v>0</v>
      </c>
      <c r="AA98" s="42">
        <v>0</v>
      </c>
      <c r="AB98" s="43">
        <f t="shared" si="6"/>
        <v>0</v>
      </c>
    </row>
    <row r="99" spans="1:28" s="44" customFormat="1" ht="12.75" x14ac:dyDescent="0.2">
      <c r="A99" s="40" t="s">
        <v>13</v>
      </c>
      <c r="B99" s="26" t="s">
        <v>14</v>
      </c>
      <c r="C99" s="26" t="s">
        <v>15</v>
      </c>
      <c r="D99" s="26" t="s">
        <v>456</v>
      </c>
      <c r="E99" s="26">
        <v>12</v>
      </c>
      <c r="F99" s="39" t="s">
        <v>617</v>
      </c>
      <c r="G99" s="15" t="s">
        <v>619</v>
      </c>
      <c r="H99" s="15" t="s">
        <v>694</v>
      </c>
      <c r="I99" s="15" t="s">
        <v>695</v>
      </c>
      <c r="J99" s="15" t="s">
        <v>979</v>
      </c>
      <c r="K99" s="15" t="s">
        <v>137</v>
      </c>
      <c r="L99" s="15">
        <v>10236</v>
      </c>
      <c r="M99" s="16" t="s">
        <v>138</v>
      </c>
      <c r="N99" s="15" t="s">
        <v>457</v>
      </c>
      <c r="O99" s="15" t="s">
        <v>40</v>
      </c>
      <c r="P99" s="41">
        <v>0.21</v>
      </c>
      <c r="Q99" s="18">
        <v>2</v>
      </c>
      <c r="R99" s="17">
        <f t="shared" si="11"/>
        <v>0.42</v>
      </c>
      <c r="S99" s="18">
        <v>26</v>
      </c>
      <c r="T99" s="17">
        <f t="shared" si="10"/>
        <v>5.46</v>
      </c>
      <c r="U99" s="42">
        <v>27</v>
      </c>
      <c r="V99" s="43">
        <f t="shared" si="8"/>
        <v>5.67</v>
      </c>
      <c r="W99" s="42">
        <v>35</v>
      </c>
      <c r="X99" s="43">
        <f t="shared" si="9"/>
        <v>7.35</v>
      </c>
      <c r="Y99" s="42">
        <v>33</v>
      </c>
      <c r="Z99" s="59">
        <f t="shared" si="7"/>
        <v>6.93</v>
      </c>
      <c r="AA99" s="42">
        <v>27</v>
      </c>
      <c r="AB99" s="43">
        <f t="shared" si="6"/>
        <v>5.67</v>
      </c>
    </row>
    <row r="100" spans="1:28" s="44" customFormat="1" ht="12.75" x14ac:dyDescent="0.2">
      <c r="A100" s="40" t="s">
        <v>13</v>
      </c>
      <c r="B100" s="26" t="s">
        <v>14</v>
      </c>
      <c r="C100" s="26" t="s">
        <v>15</v>
      </c>
      <c r="D100" s="26" t="s">
        <v>456</v>
      </c>
      <c r="E100" s="26">
        <v>12</v>
      </c>
      <c r="F100" s="39" t="s">
        <v>617</v>
      </c>
      <c r="G100" s="15" t="s">
        <v>619</v>
      </c>
      <c r="H100" s="15" t="s">
        <v>696</v>
      </c>
      <c r="I100" s="15" t="s">
        <v>697</v>
      </c>
      <c r="J100" s="15" t="s">
        <v>979</v>
      </c>
      <c r="K100" s="42" t="s">
        <v>139</v>
      </c>
      <c r="L100" s="42">
        <v>10237</v>
      </c>
      <c r="M100" s="45" t="s">
        <v>140</v>
      </c>
      <c r="N100" s="15" t="s">
        <v>457</v>
      </c>
      <c r="O100" s="42" t="s">
        <v>39</v>
      </c>
      <c r="P100" s="48">
        <v>5.49</v>
      </c>
      <c r="Q100" s="18">
        <v>0</v>
      </c>
      <c r="R100" s="17">
        <v>0</v>
      </c>
      <c r="S100" s="18">
        <v>6</v>
      </c>
      <c r="T100" s="17">
        <f t="shared" si="10"/>
        <v>32.94</v>
      </c>
      <c r="U100" s="42">
        <v>12</v>
      </c>
      <c r="V100" s="43">
        <f t="shared" si="8"/>
        <v>65.88</v>
      </c>
      <c r="W100" s="42">
        <v>6</v>
      </c>
      <c r="X100" s="43">
        <f t="shared" si="9"/>
        <v>32.94</v>
      </c>
      <c r="Y100" s="42">
        <v>3</v>
      </c>
      <c r="Z100" s="59">
        <f t="shared" si="7"/>
        <v>16.47</v>
      </c>
      <c r="AA100" s="42">
        <v>5</v>
      </c>
      <c r="AB100" s="43">
        <f t="shared" si="6"/>
        <v>27.450000000000003</v>
      </c>
    </row>
    <row r="101" spans="1:28" s="44" customFormat="1" ht="12.75" x14ac:dyDescent="0.2">
      <c r="A101" s="40" t="s">
        <v>13</v>
      </c>
      <c r="B101" s="26" t="s">
        <v>14</v>
      </c>
      <c r="C101" s="26" t="s">
        <v>15</v>
      </c>
      <c r="D101" s="26" t="s">
        <v>456</v>
      </c>
      <c r="E101" s="26">
        <v>12</v>
      </c>
      <c r="F101" s="39" t="s">
        <v>617</v>
      </c>
      <c r="G101" s="15" t="s">
        <v>619</v>
      </c>
      <c r="H101" s="15" t="s">
        <v>696</v>
      </c>
      <c r="I101" s="15" t="s">
        <v>697</v>
      </c>
      <c r="J101" s="15" t="s">
        <v>979</v>
      </c>
      <c r="K101" s="15" t="s">
        <v>139</v>
      </c>
      <c r="L101" s="15">
        <v>10237</v>
      </c>
      <c r="M101" s="16" t="s">
        <v>140</v>
      </c>
      <c r="N101" s="15" t="s">
        <v>457</v>
      </c>
      <c r="O101" s="15" t="s">
        <v>141</v>
      </c>
      <c r="P101" s="41">
        <v>0.55000000000000004</v>
      </c>
      <c r="Q101" s="18">
        <v>21</v>
      </c>
      <c r="R101" s="17">
        <f t="shared" si="11"/>
        <v>11.55</v>
      </c>
      <c r="S101" s="18">
        <v>20</v>
      </c>
      <c r="T101" s="17">
        <f t="shared" si="10"/>
        <v>11</v>
      </c>
      <c r="U101" s="42">
        <v>23</v>
      </c>
      <c r="V101" s="43">
        <f t="shared" si="8"/>
        <v>12.65</v>
      </c>
      <c r="W101" s="42">
        <v>32</v>
      </c>
      <c r="X101" s="43">
        <f t="shared" si="9"/>
        <v>17.600000000000001</v>
      </c>
      <c r="Y101" s="42">
        <v>15</v>
      </c>
      <c r="Z101" s="59">
        <f t="shared" si="7"/>
        <v>8.25</v>
      </c>
      <c r="AA101" s="42">
        <v>21</v>
      </c>
      <c r="AB101" s="43">
        <f t="shared" si="6"/>
        <v>11.55</v>
      </c>
    </row>
    <row r="102" spans="1:28" s="44" customFormat="1" ht="12.75" x14ac:dyDescent="0.2">
      <c r="A102" s="40" t="s">
        <v>13</v>
      </c>
      <c r="B102" s="26" t="s">
        <v>14</v>
      </c>
      <c r="C102" s="26" t="s">
        <v>15</v>
      </c>
      <c r="D102" s="26" t="s">
        <v>456</v>
      </c>
      <c r="E102" s="26">
        <v>12</v>
      </c>
      <c r="F102" s="39" t="s">
        <v>617</v>
      </c>
      <c r="G102" s="15" t="s">
        <v>619</v>
      </c>
      <c r="H102" s="15" t="s">
        <v>660</v>
      </c>
      <c r="I102" s="15" t="s">
        <v>698</v>
      </c>
      <c r="J102" s="15" t="s">
        <v>979</v>
      </c>
      <c r="K102" s="42" t="s">
        <v>142</v>
      </c>
      <c r="L102" s="42">
        <v>10245</v>
      </c>
      <c r="M102" s="45" t="s">
        <v>143</v>
      </c>
      <c r="N102" s="15" t="s">
        <v>457</v>
      </c>
      <c r="O102" s="42" t="s">
        <v>39</v>
      </c>
      <c r="P102" s="48">
        <v>25.2</v>
      </c>
      <c r="Q102" s="18">
        <v>0</v>
      </c>
      <c r="R102" s="17">
        <v>0</v>
      </c>
      <c r="S102" s="18">
        <v>6</v>
      </c>
      <c r="T102" s="17">
        <f t="shared" si="10"/>
        <v>151.19999999999999</v>
      </c>
      <c r="U102" s="42">
        <v>15</v>
      </c>
      <c r="V102" s="43">
        <f t="shared" si="8"/>
        <v>378</v>
      </c>
      <c r="W102" s="42">
        <v>0</v>
      </c>
      <c r="X102" s="43">
        <f t="shared" si="9"/>
        <v>0</v>
      </c>
      <c r="Y102" s="42">
        <v>5</v>
      </c>
      <c r="Z102" s="59">
        <f t="shared" si="7"/>
        <v>126</v>
      </c>
      <c r="AA102" s="42">
        <v>8</v>
      </c>
      <c r="AB102" s="43">
        <f t="shared" si="6"/>
        <v>201.6</v>
      </c>
    </row>
    <row r="103" spans="1:28" s="44" customFormat="1" ht="12.75" x14ac:dyDescent="0.2">
      <c r="A103" s="40" t="s">
        <v>13</v>
      </c>
      <c r="B103" s="26" t="s">
        <v>14</v>
      </c>
      <c r="C103" s="26" t="s">
        <v>15</v>
      </c>
      <c r="D103" s="26" t="s">
        <v>456</v>
      </c>
      <c r="E103" s="26">
        <v>12</v>
      </c>
      <c r="F103" s="39" t="s">
        <v>617</v>
      </c>
      <c r="G103" s="15" t="s">
        <v>619</v>
      </c>
      <c r="H103" s="15" t="s">
        <v>660</v>
      </c>
      <c r="I103" s="15" t="s">
        <v>698</v>
      </c>
      <c r="J103" s="15" t="s">
        <v>979</v>
      </c>
      <c r="K103" s="15" t="s">
        <v>142</v>
      </c>
      <c r="L103" s="15">
        <v>10245</v>
      </c>
      <c r="M103" s="16" t="s">
        <v>143</v>
      </c>
      <c r="N103" s="15" t="s">
        <v>457</v>
      </c>
      <c r="O103" s="15" t="s">
        <v>58</v>
      </c>
      <c r="P103" s="41">
        <v>0.63</v>
      </c>
      <c r="Q103" s="18">
        <v>49</v>
      </c>
      <c r="R103" s="17">
        <f t="shared" si="11"/>
        <v>30.87</v>
      </c>
      <c r="S103" s="18">
        <v>68</v>
      </c>
      <c r="T103" s="17">
        <f t="shared" si="10"/>
        <v>42.84</v>
      </c>
      <c r="U103" s="42">
        <v>52</v>
      </c>
      <c r="V103" s="43">
        <f t="shared" si="8"/>
        <v>32.76</v>
      </c>
      <c r="W103" s="42">
        <v>39</v>
      </c>
      <c r="X103" s="43">
        <f t="shared" si="9"/>
        <v>24.57</v>
      </c>
      <c r="Y103" s="42">
        <v>91</v>
      </c>
      <c r="Z103" s="59">
        <f t="shared" si="7"/>
        <v>57.33</v>
      </c>
      <c r="AA103" s="42">
        <v>1</v>
      </c>
      <c r="AB103" s="43">
        <f t="shared" si="6"/>
        <v>0.63</v>
      </c>
    </row>
    <row r="104" spans="1:28" s="44" customFormat="1" x14ac:dyDescent="0.25">
      <c r="A104" s="40" t="s">
        <v>13</v>
      </c>
      <c r="B104" s="26" t="s">
        <v>14</v>
      </c>
      <c r="C104" s="26" t="s">
        <v>15</v>
      </c>
      <c r="D104" s="26" t="s">
        <v>456</v>
      </c>
      <c r="E104" s="26">
        <v>12</v>
      </c>
      <c r="F104" s="39" t="s">
        <v>617</v>
      </c>
      <c r="G104" s="15" t="s">
        <v>619</v>
      </c>
      <c r="H104" s="60" t="s">
        <v>622</v>
      </c>
      <c r="I104" s="60" t="s">
        <v>893</v>
      </c>
      <c r="J104" s="15" t="s">
        <v>979</v>
      </c>
      <c r="K104" s="15" t="s">
        <v>469</v>
      </c>
      <c r="L104" s="42">
        <v>10247</v>
      </c>
      <c r="M104" s="45" t="s">
        <v>470</v>
      </c>
      <c r="N104" s="15" t="s">
        <v>457</v>
      </c>
      <c r="O104" s="15" t="s">
        <v>39</v>
      </c>
      <c r="P104" s="41">
        <v>2034.4</v>
      </c>
      <c r="Q104" s="18"/>
      <c r="R104" s="17"/>
      <c r="S104" s="18"/>
      <c r="T104" s="17"/>
      <c r="U104" s="42"/>
      <c r="V104" s="43"/>
      <c r="W104" s="42"/>
      <c r="X104" s="43"/>
      <c r="Y104" s="42">
        <v>1</v>
      </c>
      <c r="Z104" s="59">
        <f t="shared" si="7"/>
        <v>2034.4</v>
      </c>
      <c r="AA104" s="42">
        <v>0</v>
      </c>
      <c r="AB104" s="43">
        <f t="shared" si="6"/>
        <v>0</v>
      </c>
    </row>
    <row r="105" spans="1:28" s="44" customFormat="1" ht="12.75" x14ac:dyDescent="0.2">
      <c r="A105" s="40" t="s">
        <v>13</v>
      </c>
      <c r="B105" s="26" t="s">
        <v>14</v>
      </c>
      <c r="C105" s="26" t="s">
        <v>15</v>
      </c>
      <c r="D105" s="26" t="s">
        <v>456</v>
      </c>
      <c r="E105" s="26">
        <v>12</v>
      </c>
      <c r="F105" s="39" t="s">
        <v>617</v>
      </c>
      <c r="G105" s="15" t="s">
        <v>619</v>
      </c>
      <c r="H105" s="15" t="s">
        <v>622</v>
      </c>
      <c r="I105" s="15" t="s">
        <v>893</v>
      </c>
      <c r="J105" s="15" t="s">
        <v>979</v>
      </c>
      <c r="K105" s="42" t="s">
        <v>469</v>
      </c>
      <c r="L105" s="42">
        <v>10247</v>
      </c>
      <c r="M105" s="45" t="s">
        <v>470</v>
      </c>
      <c r="N105" s="15" t="s">
        <v>457</v>
      </c>
      <c r="O105" s="42" t="s">
        <v>55</v>
      </c>
      <c r="P105" s="43">
        <v>406.88</v>
      </c>
      <c r="Q105" s="18">
        <v>0</v>
      </c>
      <c r="R105" s="17">
        <v>0</v>
      </c>
      <c r="S105" s="18">
        <v>0</v>
      </c>
      <c r="T105" s="17">
        <v>0</v>
      </c>
      <c r="U105" s="42">
        <v>10</v>
      </c>
      <c r="V105" s="43">
        <f t="shared" si="8"/>
        <v>4068.8</v>
      </c>
      <c r="W105" s="42">
        <v>25</v>
      </c>
      <c r="X105" s="43">
        <f t="shared" si="9"/>
        <v>10172</v>
      </c>
      <c r="Y105" s="42">
        <v>21</v>
      </c>
      <c r="Z105" s="59">
        <f t="shared" si="7"/>
        <v>8544.48</v>
      </c>
      <c r="AA105" s="42">
        <v>7</v>
      </c>
      <c r="AB105" s="43">
        <f t="shared" si="6"/>
        <v>2848.16</v>
      </c>
    </row>
    <row r="106" spans="1:28" s="44" customFormat="1" x14ac:dyDescent="0.25">
      <c r="A106" s="40" t="s">
        <v>13</v>
      </c>
      <c r="B106" s="26" t="s">
        <v>14</v>
      </c>
      <c r="C106" s="26" t="s">
        <v>15</v>
      </c>
      <c r="D106" s="26" t="s">
        <v>456</v>
      </c>
      <c r="E106" s="26">
        <v>12</v>
      </c>
      <c r="F106" s="39" t="s">
        <v>617</v>
      </c>
      <c r="G106" s="15" t="s">
        <v>619</v>
      </c>
      <c r="H106" s="60" t="s">
        <v>889</v>
      </c>
      <c r="I106" s="60" t="s">
        <v>991</v>
      </c>
      <c r="J106" s="15" t="s">
        <v>979</v>
      </c>
      <c r="K106" s="15" t="s">
        <v>532</v>
      </c>
      <c r="L106" s="42">
        <v>10252</v>
      </c>
      <c r="M106" s="45" t="s">
        <v>533</v>
      </c>
      <c r="N106" s="15" t="s">
        <v>457</v>
      </c>
      <c r="O106" s="42" t="s">
        <v>30</v>
      </c>
      <c r="P106" s="43">
        <v>8.1</v>
      </c>
      <c r="Q106" s="18"/>
      <c r="R106" s="17"/>
      <c r="S106" s="18"/>
      <c r="T106" s="17"/>
      <c r="U106" s="42"/>
      <c r="V106" s="43"/>
      <c r="W106" s="42"/>
      <c r="X106" s="43"/>
      <c r="Y106" s="42"/>
      <c r="Z106" s="59"/>
      <c r="AA106" s="42">
        <v>1</v>
      </c>
      <c r="AB106" s="43">
        <f t="shared" si="6"/>
        <v>8.1</v>
      </c>
    </row>
    <row r="107" spans="1:28" s="44" customFormat="1" ht="12.75" x14ac:dyDescent="0.2">
      <c r="A107" s="40" t="s">
        <v>13</v>
      </c>
      <c r="B107" s="26" t="s">
        <v>14</v>
      </c>
      <c r="C107" s="26" t="s">
        <v>15</v>
      </c>
      <c r="D107" s="26" t="s">
        <v>456</v>
      </c>
      <c r="E107" s="26">
        <v>12</v>
      </c>
      <c r="F107" s="39" t="s">
        <v>617</v>
      </c>
      <c r="G107" s="15" t="s">
        <v>619</v>
      </c>
      <c r="H107" s="15" t="s">
        <v>622</v>
      </c>
      <c r="I107" s="15" t="s">
        <v>962</v>
      </c>
      <c r="J107" s="15" t="s">
        <v>979</v>
      </c>
      <c r="K107" s="42" t="s">
        <v>534</v>
      </c>
      <c r="L107" s="42">
        <v>10257</v>
      </c>
      <c r="M107" s="45" t="s">
        <v>535</v>
      </c>
      <c r="N107" s="15" t="s">
        <v>956</v>
      </c>
      <c r="O107" s="42" t="s">
        <v>30</v>
      </c>
      <c r="P107" s="43">
        <v>79.099999999999994</v>
      </c>
      <c r="Q107" s="18"/>
      <c r="R107" s="17"/>
      <c r="S107" s="18"/>
      <c r="T107" s="17"/>
      <c r="U107" s="42"/>
      <c r="V107" s="43"/>
      <c r="W107" s="42">
        <v>20</v>
      </c>
      <c r="X107" s="43">
        <f t="shared" si="9"/>
        <v>1582</v>
      </c>
      <c r="Y107" s="42">
        <v>0</v>
      </c>
      <c r="Z107" s="59">
        <f t="shared" si="7"/>
        <v>0</v>
      </c>
      <c r="AA107" s="42">
        <v>0</v>
      </c>
      <c r="AB107" s="43">
        <f t="shared" si="6"/>
        <v>0</v>
      </c>
    </row>
    <row r="108" spans="1:28" s="44" customFormat="1" ht="12.75" x14ac:dyDescent="0.2">
      <c r="A108" s="40" t="s">
        <v>13</v>
      </c>
      <c r="B108" s="26" t="s">
        <v>14</v>
      </c>
      <c r="C108" s="26" t="s">
        <v>15</v>
      </c>
      <c r="D108" s="26" t="s">
        <v>456</v>
      </c>
      <c r="E108" s="26">
        <v>12</v>
      </c>
      <c r="F108" s="39" t="s">
        <v>617</v>
      </c>
      <c r="G108" s="15" t="s">
        <v>619</v>
      </c>
      <c r="H108" s="15" t="s">
        <v>622</v>
      </c>
      <c r="I108" s="15" t="s">
        <v>699</v>
      </c>
      <c r="J108" s="15" t="s">
        <v>979</v>
      </c>
      <c r="K108" s="15" t="s">
        <v>144</v>
      </c>
      <c r="L108" s="15">
        <v>10260</v>
      </c>
      <c r="M108" s="16" t="s">
        <v>145</v>
      </c>
      <c r="N108" s="15" t="s">
        <v>457</v>
      </c>
      <c r="O108" s="15" t="s">
        <v>36</v>
      </c>
      <c r="P108" s="41">
        <v>1.46</v>
      </c>
      <c r="Q108" s="18">
        <v>872</v>
      </c>
      <c r="R108" s="17">
        <f t="shared" si="11"/>
        <v>1273.1199999999999</v>
      </c>
      <c r="S108" s="18">
        <v>836</v>
      </c>
      <c r="T108" s="17">
        <f t="shared" si="10"/>
        <v>1220.56</v>
      </c>
      <c r="U108" s="42">
        <v>1287</v>
      </c>
      <c r="V108" s="43">
        <f t="shared" si="8"/>
        <v>1879.02</v>
      </c>
      <c r="W108" s="42">
        <v>820</v>
      </c>
      <c r="X108" s="43">
        <f t="shared" si="9"/>
        <v>1197.2</v>
      </c>
      <c r="Y108" s="42">
        <v>915</v>
      </c>
      <c r="Z108" s="59">
        <f t="shared" si="7"/>
        <v>1335.8999999999999</v>
      </c>
      <c r="AA108" s="42">
        <v>1146</v>
      </c>
      <c r="AB108" s="43">
        <f t="shared" si="6"/>
        <v>1673.1599999999999</v>
      </c>
    </row>
    <row r="109" spans="1:28" s="44" customFormat="1" ht="12.75" x14ac:dyDescent="0.2">
      <c r="A109" s="40" t="s">
        <v>13</v>
      </c>
      <c r="B109" s="26" t="s">
        <v>14</v>
      </c>
      <c r="C109" s="26" t="s">
        <v>15</v>
      </c>
      <c r="D109" s="26" t="s">
        <v>456</v>
      </c>
      <c r="E109" s="26">
        <v>12</v>
      </c>
      <c r="F109" s="39" t="s">
        <v>617</v>
      </c>
      <c r="G109" s="15" t="s">
        <v>619</v>
      </c>
      <c r="H109" s="15" t="s">
        <v>622</v>
      </c>
      <c r="I109" s="15" t="s">
        <v>699</v>
      </c>
      <c r="J109" s="15" t="s">
        <v>979</v>
      </c>
      <c r="K109" s="15" t="s">
        <v>144</v>
      </c>
      <c r="L109" s="15">
        <v>10260</v>
      </c>
      <c r="M109" s="16" t="s">
        <v>145</v>
      </c>
      <c r="N109" s="15" t="s">
        <v>457</v>
      </c>
      <c r="O109" s="15" t="s">
        <v>39</v>
      </c>
      <c r="P109" s="41">
        <v>4.38</v>
      </c>
      <c r="Q109" s="18">
        <v>62</v>
      </c>
      <c r="R109" s="17">
        <f t="shared" si="11"/>
        <v>271.56</v>
      </c>
      <c r="S109" s="18">
        <v>60</v>
      </c>
      <c r="T109" s="17">
        <f t="shared" si="10"/>
        <v>262.8</v>
      </c>
      <c r="U109" s="42">
        <v>183</v>
      </c>
      <c r="V109" s="43">
        <f t="shared" si="8"/>
        <v>801.54</v>
      </c>
      <c r="W109" s="42">
        <v>92</v>
      </c>
      <c r="X109" s="43">
        <f t="shared" si="9"/>
        <v>402.96</v>
      </c>
      <c r="Y109" s="42">
        <v>113</v>
      </c>
      <c r="Z109" s="59">
        <f t="shared" si="7"/>
        <v>494.94</v>
      </c>
      <c r="AA109" s="42">
        <v>60</v>
      </c>
      <c r="AB109" s="43">
        <f t="shared" si="6"/>
        <v>262.8</v>
      </c>
    </row>
    <row r="110" spans="1:28" s="44" customFormat="1" ht="12.75" x14ac:dyDescent="0.2">
      <c r="A110" s="40" t="s">
        <v>13</v>
      </c>
      <c r="B110" s="26" t="s">
        <v>14</v>
      </c>
      <c r="C110" s="26" t="s">
        <v>15</v>
      </c>
      <c r="D110" s="26" t="s">
        <v>456</v>
      </c>
      <c r="E110" s="26">
        <v>12</v>
      </c>
      <c r="F110" s="39" t="s">
        <v>617</v>
      </c>
      <c r="G110" s="15" t="s">
        <v>619</v>
      </c>
      <c r="H110" s="15" t="s">
        <v>622</v>
      </c>
      <c r="I110" s="15" t="s">
        <v>699</v>
      </c>
      <c r="J110" s="15" t="s">
        <v>979</v>
      </c>
      <c r="K110" s="15" t="s">
        <v>28</v>
      </c>
      <c r="L110" s="15">
        <v>10261</v>
      </c>
      <c r="M110" s="16" t="s">
        <v>146</v>
      </c>
      <c r="N110" s="15" t="s">
        <v>457</v>
      </c>
      <c r="O110" s="15" t="s">
        <v>39</v>
      </c>
      <c r="P110" s="41">
        <v>68.5</v>
      </c>
      <c r="Q110" s="18">
        <v>6</v>
      </c>
      <c r="R110" s="17">
        <f t="shared" si="11"/>
        <v>411</v>
      </c>
      <c r="S110" s="18">
        <v>3</v>
      </c>
      <c r="T110" s="17">
        <f t="shared" si="10"/>
        <v>205.5</v>
      </c>
      <c r="U110" s="42">
        <v>5</v>
      </c>
      <c r="V110" s="43">
        <f t="shared" si="8"/>
        <v>342.5</v>
      </c>
      <c r="W110" s="42">
        <v>5</v>
      </c>
      <c r="X110" s="43">
        <f t="shared" si="9"/>
        <v>342.5</v>
      </c>
      <c r="Y110" s="42">
        <v>5</v>
      </c>
      <c r="Z110" s="59">
        <f t="shared" si="7"/>
        <v>342.5</v>
      </c>
      <c r="AA110" s="42">
        <v>6</v>
      </c>
      <c r="AB110" s="43">
        <f t="shared" si="6"/>
        <v>411</v>
      </c>
    </row>
    <row r="111" spans="1:28" s="44" customFormat="1" ht="12.75" x14ac:dyDescent="0.2">
      <c r="A111" s="40" t="s">
        <v>13</v>
      </c>
      <c r="B111" s="26" t="s">
        <v>14</v>
      </c>
      <c r="C111" s="26" t="s">
        <v>15</v>
      </c>
      <c r="D111" s="26" t="s">
        <v>456</v>
      </c>
      <c r="E111" s="26">
        <v>12</v>
      </c>
      <c r="F111" s="39" t="s">
        <v>617</v>
      </c>
      <c r="G111" s="15" t="s">
        <v>619</v>
      </c>
      <c r="H111" s="15" t="s">
        <v>622</v>
      </c>
      <c r="I111" s="15" t="s">
        <v>699</v>
      </c>
      <c r="J111" s="15" t="s">
        <v>979</v>
      </c>
      <c r="K111" s="15" t="s">
        <v>28</v>
      </c>
      <c r="L111" s="15">
        <v>10261</v>
      </c>
      <c r="M111" s="16" t="s">
        <v>146</v>
      </c>
      <c r="N111" s="15" t="s">
        <v>457</v>
      </c>
      <c r="O111" s="15" t="s">
        <v>40</v>
      </c>
      <c r="P111" s="41">
        <v>6.85</v>
      </c>
      <c r="Q111" s="18">
        <v>1974</v>
      </c>
      <c r="R111" s="17">
        <f t="shared" si="11"/>
        <v>13521.9</v>
      </c>
      <c r="S111" s="18">
        <v>1520</v>
      </c>
      <c r="T111" s="17">
        <f t="shared" si="10"/>
        <v>10412</v>
      </c>
      <c r="U111" s="42">
        <v>2246</v>
      </c>
      <c r="V111" s="43">
        <f t="shared" si="8"/>
        <v>15385.099999999999</v>
      </c>
      <c r="W111" s="53">
        <v>1275</v>
      </c>
      <c r="X111" s="43">
        <f t="shared" si="9"/>
        <v>8733.75</v>
      </c>
      <c r="Y111" s="42">
        <v>1778</v>
      </c>
      <c r="Z111" s="59">
        <f t="shared" si="7"/>
        <v>12179.3</v>
      </c>
      <c r="AA111" s="42">
        <v>1677</v>
      </c>
      <c r="AB111" s="43">
        <f t="shared" si="6"/>
        <v>11487.449999999999</v>
      </c>
    </row>
    <row r="112" spans="1:28" s="44" customFormat="1" x14ac:dyDescent="0.25">
      <c r="A112" s="40" t="s">
        <v>13</v>
      </c>
      <c r="B112" s="26" t="s">
        <v>14</v>
      </c>
      <c r="C112" s="26" t="s">
        <v>15</v>
      </c>
      <c r="D112" s="26" t="s">
        <v>456</v>
      </c>
      <c r="E112" s="26">
        <v>12</v>
      </c>
      <c r="F112" s="39" t="s">
        <v>617</v>
      </c>
      <c r="G112" s="15" t="s">
        <v>619</v>
      </c>
      <c r="H112" s="60" t="s">
        <v>622</v>
      </c>
      <c r="I112" s="60" t="s">
        <v>992</v>
      </c>
      <c r="J112" s="15" t="s">
        <v>979</v>
      </c>
      <c r="K112" s="15" t="s">
        <v>536</v>
      </c>
      <c r="L112" s="15">
        <v>10262</v>
      </c>
      <c r="M112" s="16" t="s">
        <v>537</v>
      </c>
      <c r="N112" s="15" t="s">
        <v>457</v>
      </c>
      <c r="O112" s="15" t="s">
        <v>55</v>
      </c>
      <c r="P112" s="41">
        <v>400</v>
      </c>
      <c r="Q112" s="18"/>
      <c r="R112" s="17"/>
      <c r="S112" s="18"/>
      <c r="T112" s="17"/>
      <c r="U112" s="42"/>
      <c r="V112" s="43"/>
      <c r="W112" s="53"/>
      <c r="X112" s="43"/>
      <c r="Y112" s="42"/>
      <c r="Z112" s="59"/>
      <c r="AA112" s="42">
        <v>3</v>
      </c>
      <c r="AB112" s="43">
        <f t="shared" si="6"/>
        <v>1200</v>
      </c>
    </row>
    <row r="113" spans="1:28" s="44" customFormat="1" ht="12.75" x14ac:dyDescent="0.2">
      <c r="A113" s="40" t="s">
        <v>13</v>
      </c>
      <c r="B113" s="26" t="s">
        <v>14</v>
      </c>
      <c r="C113" s="26" t="s">
        <v>15</v>
      </c>
      <c r="D113" s="26" t="s">
        <v>456</v>
      </c>
      <c r="E113" s="26">
        <v>12</v>
      </c>
      <c r="F113" s="39" t="s">
        <v>617</v>
      </c>
      <c r="G113" s="15" t="s">
        <v>619</v>
      </c>
      <c r="H113" s="15" t="s">
        <v>696</v>
      </c>
      <c r="I113" s="15" t="s">
        <v>700</v>
      </c>
      <c r="J113" s="15" t="s">
        <v>979</v>
      </c>
      <c r="K113" s="15" t="s">
        <v>147</v>
      </c>
      <c r="L113" s="15">
        <v>10270</v>
      </c>
      <c r="M113" s="16" t="s">
        <v>148</v>
      </c>
      <c r="N113" s="15" t="s">
        <v>457</v>
      </c>
      <c r="O113" s="15" t="s">
        <v>39</v>
      </c>
      <c r="P113" s="41">
        <v>8.1999999999999993</v>
      </c>
      <c r="Q113" s="18">
        <v>1</v>
      </c>
      <c r="R113" s="17">
        <f t="shared" si="11"/>
        <v>8.1999999999999993</v>
      </c>
      <c r="S113" s="18">
        <v>0</v>
      </c>
      <c r="T113" s="17">
        <f t="shared" si="10"/>
        <v>0</v>
      </c>
      <c r="U113" s="42">
        <v>0</v>
      </c>
      <c r="V113" s="43">
        <v>0</v>
      </c>
      <c r="W113" s="42">
        <v>0</v>
      </c>
      <c r="X113" s="43">
        <f t="shared" si="9"/>
        <v>0</v>
      </c>
      <c r="Y113" s="42">
        <v>0</v>
      </c>
      <c r="Z113" s="59">
        <f t="shared" si="7"/>
        <v>0</v>
      </c>
      <c r="AA113" s="42">
        <v>0</v>
      </c>
      <c r="AB113" s="43">
        <f t="shared" si="6"/>
        <v>0</v>
      </c>
    </row>
    <row r="114" spans="1:28" s="44" customFormat="1" ht="12.75" x14ac:dyDescent="0.2">
      <c r="A114" s="40" t="s">
        <v>13</v>
      </c>
      <c r="B114" s="26" t="s">
        <v>14</v>
      </c>
      <c r="C114" s="26" t="s">
        <v>15</v>
      </c>
      <c r="D114" s="26" t="s">
        <v>456</v>
      </c>
      <c r="E114" s="26">
        <v>12</v>
      </c>
      <c r="F114" s="39" t="s">
        <v>617</v>
      </c>
      <c r="G114" s="15" t="s">
        <v>619</v>
      </c>
      <c r="H114" s="15" t="s">
        <v>696</v>
      </c>
      <c r="I114" s="15" t="s">
        <v>700</v>
      </c>
      <c r="J114" s="15" t="s">
        <v>979</v>
      </c>
      <c r="K114" s="15" t="s">
        <v>147</v>
      </c>
      <c r="L114" s="15">
        <v>10270</v>
      </c>
      <c r="M114" s="16" t="s">
        <v>148</v>
      </c>
      <c r="N114" s="15" t="s">
        <v>457</v>
      </c>
      <c r="O114" s="15" t="s">
        <v>40</v>
      </c>
      <c r="P114" s="41">
        <v>0.41</v>
      </c>
      <c r="Q114" s="18">
        <v>98</v>
      </c>
      <c r="R114" s="17">
        <f t="shared" si="11"/>
        <v>40.18</v>
      </c>
      <c r="S114" s="18">
        <v>90</v>
      </c>
      <c r="T114" s="17">
        <f t="shared" si="10"/>
        <v>36.9</v>
      </c>
      <c r="U114" s="42">
        <v>37</v>
      </c>
      <c r="V114" s="43">
        <f t="shared" si="8"/>
        <v>15.17</v>
      </c>
      <c r="W114" s="42">
        <v>4</v>
      </c>
      <c r="X114" s="43">
        <f t="shared" si="9"/>
        <v>1.64</v>
      </c>
      <c r="Y114" s="42">
        <v>22</v>
      </c>
      <c r="Z114" s="59">
        <f t="shared" si="7"/>
        <v>9.02</v>
      </c>
      <c r="AA114" s="42">
        <v>94</v>
      </c>
      <c r="AB114" s="43">
        <f t="shared" si="6"/>
        <v>38.54</v>
      </c>
    </row>
    <row r="115" spans="1:28" s="44" customFormat="1" ht="12.75" x14ac:dyDescent="0.2">
      <c r="A115" s="40" t="s">
        <v>13</v>
      </c>
      <c r="B115" s="26" t="s">
        <v>14</v>
      </c>
      <c r="C115" s="26" t="s">
        <v>15</v>
      </c>
      <c r="D115" s="26" t="s">
        <v>456</v>
      </c>
      <c r="E115" s="26">
        <v>12</v>
      </c>
      <c r="F115" s="39" t="s">
        <v>617</v>
      </c>
      <c r="G115" s="15" t="s">
        <v>619</v>
      </c>
      <c r="H115" s="15" t="s">
        <v>622</v>
      </c>
      <c r="I115" s="15" t="s">
        <v>701</v>
      </c>
      <c r="J115" s="15" t="s">
        <v>979</v>
      </c>
      <c r="K115" s="15" t="s">
        <v>149</v>
      </c>
      <c r="L115" s="15">
        <v>10271</v>
      </c>
      <c r="M115" s="16" t="s">
        <v>150</v>
      </c>
      <c r="N115" s="15" t="s">
        <v>457</v>
      </c>
      <c r="O115" s="15" t="s">
        <v>39</v>
      </c>
      <c r="P115" s="41">
        <v>33.200000000000003</v>
      </c>
      <c r="Q115" s="18">
        <v>1</v>
      </c>
      <c r="R115" s="17">
        <f t="shared" si="11"/>
        <v>33.200000000000003</v>
      </c>
      <c r="S115" s="18">
        <v>0</v>
      </c>
      <c r="T115" s="17">
        <f t="shared" si="10"/>
        <v>0</v>
      </c>
      <c r="U115" s="42">
        <v>0</v>
      </c>
      <c r="V115" s="43">
        <v>0</v>
      </c>
      <c r="W115" s="42">
        <v>0</v>
      </c>
      <c r="X115" s="43">
        <f t="shared" si="9"/>
        <v>0</v>
      </c>
      <c r="Y115" s="42">
        <v>0</v>
      </c>
      <c r="Z115" s="59">
        <f t="shared" si="7"/>
        <v>0</v>
      </c>
      <c r="AA115" s="42">
        <v>1</v>
      </c>
      <c r="AB115" s="43">
        <f t="shared" si="6"/>
        <v>33.200000000000003</v>
      </c>
    </row>
    <row r="116" spans="1:28" s="44" customFormat="1" ht="12.75" x14ac:dyDescent="0.2">
      <c r="A116" s="40" t="s">
        <v>13</v>
      </c>
      <c r="B116" s="26" t="s">
        <v>14</v>
      </c>
      <c r="C116" s="26" t="s">
        <v>15</v>
      </c>
      <c r="D116" s="26" t="s">
        <v>456</v>
      </c>
      <c r="E116" s="26">
        <v>12</v>
      </c>
      <c r="F116" s="39" t="s">
        <v>617</v>
      </c>
      <c r="G116" s="15" t="s">
        <v>619</v>
      </c>
      <c r="H116" s="15" t="s">
        <v>622</v>
      </c>
      <c r="I116" s="15" t="s">
        <v>701</v>
      </c>
      <c r="J116" s="15" t="s">
        <v>979</v>
      </c>
      <c r="K116" s="15" t="s">
        <v>149</v>
      </c>
      <c r="L116" s="15">
        <v>10271</v>
      </c>
      <c r="M116" s="16" t="s">
        <v>150</v>
      </c>
      <c r="N116" s="15" t="s">
        <v>457</v>
      </c>
      <c r="O116" s="15" t="s">
        <v>40</v>
      </c>
      <c r="P116" s="41">
        <v>1.66</v>
      </c>
      <c r="Q116" s="18">
        <v>12</v>
      </c>
      <c r="R116" s="17">
        <f t="shared" si="11"/>
        <v>19.919999999999998</v>
      </c>
      <c r="S116" s="18">
        <v>6</v>
      </c>
      <c r="T116" s="17">
        <f t="shared" si="10"/>
        <v>9.9599999999999991</v>
      </c>
      <c r="U116" s="42">
        <v>23</v>
      </c>
      <c r="V116" s="43">
        <f t="shared" si="8"/>
        <v>38.18</v>
      </c>
      <c r="W116" s="42">
        <v>3</v>
      </c>
      <c r="X116" s="43">
        <f t="shared" si="9"/>
        <v>4.9799999999999995</v>
      </c>
      <c r="Y116" s="42">
        <v>2</v>
      </c>
      <c r="Z116" s="59">
        <f t="shared" si="7"/>
        <v>3.32</v>
      </c>
      <c r="AA116" s="42">
        <v>4</v>
      </c>
      <c r="AB116" s="43">
        <f t="shared" si="6"/>
        <v>6.64</v>
      </c>
    </row>
    <row r="117" spans="1:28" s="44" customFormat="1" ht="12.75" x14ac:dyDescent="0.2">
      <c r="A117" s="40" t="s">
        <v>13</v>
      </c>
      <c r="B117" s="26" t="s">
        <v>14</v>
      </c>
      <c r="C117" s="26" t="s">
        <v>15</v>
      </c>
      <c r="D117" s="26" t="s">
        <v>456</v>
      </c>
      <c r="E117" s="26">
        <v>12</v>
      </c>
      <c r="F117" s="39" t="s">
        <v>617</v>
      </c>
      <c r="G117" s="15" t="s">
        <v>619</v>
      </c>
      <c r="H117" s="15" t="s">
        <v>702</v>
      </c>
      <c r="I117" s="15" t="s">
        <v>703</v>
      </c>
      <c r="J117" s="15" t="s">
        <v>979</v>
      </c>
      <c r="K117" s="15" t="s">
        <v>151</v>
      </c>
      <c r="L117" s="15">
        <v>10292</v>
      </c>
      <c r="M117" s="16" t="s">
        <v>152</v>
      </c>
      <c r="N117" s="15" t="s">
        <v>457</v>
      </c>
      <c r="O117" s="15" t="s">
        <v>12</v>
      </c>
      <c r="P117" s="41">
        <v>21.77</v>
      </c>
      <c r="Q117" s="18">
        <v>3</v>
      </c>
      <c r="R117" s="17">
        <f t="shared" si="11"/>
        <v>65.31</v>
      </c>
      <c r="S117" s="18">
        <v>6</v>
      </c>
      <c r="T117" s="17">
        <f t="shared" si="10"/>
        <v>130.62</v>
      </c>
      <c r="U117" s="42">
        <v>9</v>
      </c>
      <c r="V117" s="43">
        <f t="shared" si="8"/>
        <v>195.93</v>
      </c>
      <c r="W117" s="42">
        <v>6</v>
      </c>
      <c r="X117" s="43">
        <f t="shared" si="9"/>
        <v>130.62</v>
      </c>
      <c r="Y117" s="42">
        <v>2</v>
      </c>
      <c r="Z117" s="59">
        <f t="shared" si="7"/>
        <v>43.54</v>
      </c>
      <c r="AA117" s="42">
        <v>3</v>
      </c>
      <c r="AB117" s="43">
        <f t="shared" si="6"/>
        <v>65.31</v>
      </c>
    </row>
    <row r="118" spans="1:28" s="44" customFormat="1" ht="12.75" x14ac:dyDescent="0.2">
      <c r="A118" s="40" t="s">
        <v>13</v>
      </c>
      <c r="B118" s="26" t="s">
        <v>14</v>
      </c>
      <c r="C118" s="26" t="s">
        <v>15</v>
      </c>
      <c r="D118" s="26" t="s">
        <v>456</v>
      </c>
      <c r="E118" s="26">
        <v>12</v>
      </c>
      <c r="F118" s="39" t="s">
        <v>617</v>
      </c>
      <c r="G118" s="15" t="s">
        <v>619</v>
      </c>
      <c r="H118" s="15" t="s">
        <v>704</v>
      </c>
      <c r="I118" s="15" t="s">
        <v>705</v>
      </c>
      <c r="J118" s="15" t="s">
        <v>978</v>
      </c>
      <c r="K118" s="15" t="s">
        <v>422</v>
      </c>
      <c r="L118" s="15">
        <v>10298</v>
      </c>
      <c r="M118" s="16" t="s">
        <v>423</v>
      </c>
      <c r="N118" s="15" t="s">
        <v>457</v>
      </c>
      <c r="O118" s="15" t="s">
        <v>39</v>
      </c>
      <c r="P118" s="41">
        <v>62.1</v>
      </c>
      <c r="Q118" s="18"/>
      <c r="R118" s="17"/>
      <c r="S118" s="18"/>
      <c r="T118" s="17"/>
      <c r="U118" s="42"/>
      <c r="V118" s="43"/>
      <c r="W118" s="42">
        <v>2</v>
      </c>
      <c r="X118" s="43">
        <f t="shared" si="9"/>
        <v>124.2</v>
      </c>
      <c r="Y118" s="42">
        <v>0</v>
      </c>
      <c r="Z118" s="59">
        <f t="shared" si="7"/>
        <v>0</v>
      </c>
      <c r="AA118" s="42">
        <v>0</v>
      </c>
      <c r="AB118" s="43">
        <f t="shared" si="6"/>
        <v>0</v>
      </c>
    </row>
    <row r="119" spans="1:28" s="44" customFormat="1" ht="12.75" x14ac:dyDescent="0.2">
      <c r="A119" s="40" t="s">
        <v>13</v>
      </c>
      <c r="B119" s="26" t="s">
        <v>14</v>
      </c>
      <c r="C119" s="26" t="s">
        <v>15</v>
      </c>
      <c r="D119" s="26" t="s">
        <v>456</v>
      </c>
      <c r="E119" s="26">
        <v>12</v>
      </c>
      <c r="F119" s="39" t="s">
        <v>617</v>
      </c>
      <c r="G119" s="15" t="s">
        <v>619</v>
      </c>
      <c r="H119" s="15" t="s">
        <v>704</v>
      </c>
      <c r="I119" s="15" t="s">
        <v>705</v>
      </c>
      <c r="J119" s="15" t="s">
        <v>978</v>
      </c>
      <c r="K119" s="42" t="s">
        <v>422</v>
      </c>
      <c r="L119" s="42">
        <v>10298</v>
      </c>
      <c r="M119" s="45" t="s">
        <v>423</v>
      </c>
      <c r="N119" s="15" t="s">
        <v>457</v>
      </c>
      <c r="O119" s="42" t="s">
        <v>346</v>
      </c>
      <c r="P119" s="48">
        <v>2.0699999999999998</v>
      </c>
      <c r="Q119" s="18">
        <v>0</v>
      </c>
      <c r="R119" s="17">
        <v>0</v>
      </c>
      <c r="S119" s="18">
        <v>3</v>
      </c>
      <c r="T119" s="17">
        <f t="shared" si="10"/>
        <v>6.2099999999999991</v>
      </c>
      <c r="U119" s="42">
        <v>2</v>
      </c>
      <c r="V119" s="43">
        <f t="shared" si="8"/>
        <v>4.1399999999999997</v>
      </c>
      <c r="W119" s="42">
        <v>0</v>
      </c>
      <c r="X119" s="43">
        <f t="shared" si="9"/>
        <v>0</v>
      </c>
      <c r="Y119" s="42">
        <v>7</v>
      </c>
      <c r="Z119" s="59">
        <f t="shared" si="7"/>
        <v>14.489999999999998</v>
      </c>
      <c r="AA119" s="42">
        <v>9</v>
      </c>
      <c r="AB119" s="43">
        <f t="shared" si="6"/>
        <v>18.63</v>
      </c>
    </row>
    <row r="120" spans="1:28" s="44" customFormat="1" ht="12.75" x14ac:dyDescent="0.2">
      <c r="A120" s="40" t="s">
        <v>13</v>
      </c>
      <c r="B120" s="26" t="s">
        <v>14</v>
      </c>
      <c r="C120" s="26" t="s">
        <v>15</v>
      </c>
      <c r="D120" s="26" t="s">
        <v>456</v>
      </c>
      <c r="E120" s="26">
        <v>12</v>
      </c>
      <c r="F120" s="39" t="s">
        <v>617</v>
      </c>
      <c r="G120" s="15" t="s">
        <v>619</v>
      </c>
      <c r="H120" s="15" t="s">
        <v>706</v>
      </c>
      <c r="I120" s="15" t="s">
        <v>707</v>
      </c>
      <c r="J120" s="15" t="s">
        <v>979</v>
      </c>
      <c r="K120" s="15" t="s">
        <v>28</v>
      </c>
      <c r="L120" s="15">
        <v>10304</v>
      </c>
      <c r="M120" s="16" t="s">
        <v>153</v>
      </c>
      <c r="N120" s="15" t="s">
        <v>457</v>
      </c>
      <c r="O120" s="15" t="s">
        <v>30</v>
      </c>
      <c r="P120" s="41">
        <v>144.22999999999999</v>
      </c>
      <c r="Q120" s="18">
        <v>12</v>
      </c>
      <c r="R120" s="17">
        <f t="shared" si="11"/>
        <v>1730.7599999999998</v>
      </c>
      <c r="S120" s="18">
        <v>11</v>
      </c>
      <c r="T120" s="17">
        <f t="shared" si="10"/>
        <v>1586.53</v>
      </c>
      <c r="U120" s="42">
        <v>14</v>
      </c>
      <c r="V120" s="43">
        <f t="shared" si="8"/>
        <v>2019.2199999999998</v>
      </c>
      <c r="W120" s="42">
        <v>15</v>
      </c>
      <c r="X120" s="43">
        <f t="shared" si="9"/>
        <v>2163.4499999999998</v>
      </c>
      <c r="Y120" s="42">
        <v>12</v>
      </c>
      <c r="Z120" s="59">
        <f t="shared" si="7"/>
        <v>1730.7599999999998</v>
      </c>
      <c r="AA120" s="42">
        <v>13</v>
      </c>
      <c r="AB120" s="43">
        <f t="shared" si="6"/>
        <v>1874.9899999999998</v>
      </c>
    </row>
    <row r="121" spans="1:28" s="44" customFormat="1" ht="12.75" x14ac:dyDescent="0.2">
      <c r="A121" s="40" t="s">
        <v>13</v>
      </c>
      <c r="B121" s="26" t="s">
        <v>14</v>
      </c>
      <c r="C121" s="26" t="s">
        <v>15</v>
      </c>
      <c r="D121" s="26" t="s">
        <v>456</v>
      </c>
      <c r="E121" s="26">
        <v>12</v>
      </c>
      <c r="F121" s="39" t="s">
        <v>617</v>
      </c>
      <c r="G121" s="15" t="s">
        <v>619</v>
      </c>
      <c r="H121" s="15" t="s">
        <v>818</v>
      </c>
      <c r="I121" s="15" t="s">
        <v>909</v>
      </c>
      <c r="J121" s="15" t="s">
        <v>979</v>
      </c>
      <c r="K121" s="15" t="s">
        <v>154</v>
      </c>
      <c r="L121" s="15">
        <v>10305</v>
      </c>
      <c r="M121" s="16" t="s">
        <v>155</v>
      </c>
      <c r="N121" s="15" t="s">
        <v>457</v>
      </c>
      <c r="O121" s="15" t="s">
        <v>40</v>
      </c>
      <c r="P121" s="41">
        <v>0.21</v>
      </c>
      <c r="Q121" s="18">
        <v>7</v>
      </c>
      <c r="R121" s="17">
        <f t="shared" si="11"/>
        <v>1.47</v>
      </c>
      <c r="S121" s="18">
        <v>0</v>
      </c>
      <c r="T121" s="17">
        <f t="shared" si="10"/>
        <v>0</v>
      </c>
      <c r="U121" s="42">
        <v>2</v>
      </c>
      <c r="V121" s="43">
        <f t="shared" si="8"/>
        <v>0.42</v>
      </c>
      <c r="W121" s="42">
        <v>4</v>
      </c>
      <c r="X121" s="43">
        <f t="shared" si="9"/>
        <v>0.84</v>
      </c>
      <c r="Y121" s="42">
        <v>1</v>
      </c>
      <c r="Z121" s="59">
        <f t="shared" si="7"/>
        <v>0.21</v>
      </c>
      <c r="AA121" s="42">
        <v>1</v>
      </c>
      <c r="AB121" s="43">
        <f t="shared" si="6"/>
        <v>0.21</v>
      </c>
    </row>
    <row r="122" spans="1:28" s="44" customFormat="1" ht="12.75" x14ac:dyDescent="0.2">
      <c r="A122" s="40" t="s">
        <v>13</v>
      </c>
      <c r="B122" s="26" t="s">
        <v>14</v>
      </c>
      <c r="C122" s="26" t="s">
        <v>15</v>
      </c>
      <c r="D122" s="26" t="s">
        <v>456</v>
      </c>
      <c r="E122" s="26">
        <v>12</v>
      </c>
      <c r="F122" s="39" t="s">
        <v>617</v>
      </c>
      <c r="G122" s="15" t="s">
        <v>619</v>
      </c>
      <c r="H122" s="15" t="s">
        <v>622</v>
      </c>
      <c r="I122" s="15" t="s">
        <v>708</v>
      </c>
      <c r="J122" s="15" t="s">
        <v>979</v>
      </c>
      <c r="K122" s="15" t="s">
        <v>156</v>
      </c>
      <c r="L122" s="15">
        <v>10309</v>
      </c>
      <c r="M122" s="16" t="s">
        <v>157</v>
      </c>
      <c r="N122" s="15" t="s">
        <v>457</v>
      </c>
      <c r="O122" s="15" t="s">
        <v>12</v>
      </c>
      <c r="P122" s="41">
        <v>16.399999999999999</v>
      </c>
      <c r="Q122" s="18">
        <v>12</v>
      </c>
      <c r="R122" s="17">
        <f t="shared" si="11"/>
        <v>196.79999999999998</v>
      </c>
      <c r="S122" s="18">
        <v>17</v>
      </c>
      <c r="T122" s="17">
        <f t="shared" si="10"/>
        <v>278.79999999999995</v>
      </c>
      <c r="U122" s="42">
        <v>25</v>
      </c>
      <c r="V122" s="43">
        <f t="shared" si="8"/>
        <v>409.99999999999994</v>
      </c>
      <c r="W122" s="42">
        <v>11</v>
      </c>
      <c r="X122" s="43">
        <f t="shared" si="9"/>
        <v>180.39999999999998</v>
      </c>
      <c r="Y122" s="42">
        <v>0</v>
      </c>
      <c r="Z122" s="59">
        <f t="shared" si="7"/>
        <v>0</v>
      </c>
      <c r="AA122" s="42">
        <v>5</v>
      </c>
      <c r="AB122" s="43">
        <f t="shared" si="6"/>
        <v>82</v>
      </c>
    </row>
    <row r="123" spans="1:28" s="44" customFormat="1" ht="12.75" x14ac:dyDescent="0.2">
      <c r="A123" s="40" t="s">
        <v>13</v>
      </c>
      <c r="B123" s="26" t="s">
        <v>14</v>
      </c>
      <c r="C123" s="26" t="s">
        <v>15</v>
      </c>
      <c r="D123" s="26" t="s">
        <v>456</v>
      </c>
      <c r="E123" s="26">
        <v>12</v>
      </c>
      <c r="F123" s="39" t="s">
        <v>617</v>
      </c>
      <c r="G123" s="15" t="s">
        <v>619</v>
      </c>
      <c r="H123" s="15" t="s">
        <v>622</v>
      </c>
      <c r="I123" s="15" t="s">
        <v>709</v>
      </c>
      <c r="J123" s="15" t="s">
        <v>979</v>
      </c>
      <c r="K123" s="15" t="s">
        <v>28</v>
      </c>
      <c r="L123" s="15">
        <v>10310</v>
      </c>
      <c r="M123" s="16" t="s">
        <v>158</v>
      </c>
      <c r="N123" s="15" t="s">
        <v>457</v>
      </c>
      <c r="O123" s="15" t="s">
        <v>30</v>
      </c>
      <c r="P123" s="41">
        <v>77.58</v>
      </c>
      <c r="Q123" s="18">
        <v>5</v>
      </c>
      <c r="R123" s="17">
        <f t="shared" si="11"/>
        <v>387.9</v>
      </c>
      <c r="S123" s="18">
        <v>3</v>
      </c>
      <c r="T123" s="17">
        <f t="shared" si="10"/>
        <v>232.74</v>
      </c>
      <c r="U123" s="42">
        <v>6</v>
      </c>
      <c r="V123" s="43">
        <f t="shared" si="8"/>
        <v>465.48</v>
      </c>
      <c r="W123" s="42">
        <v>3</v>
      </c>
      <c r="X123" s="43">
        <f t="shared" si="9"/>
        <v>232.74</v>
      </c>
      <c r="Y123" s="42">
        <v>4</v>
      </c>
      <c r="Z123" s="59">
        <f t="shared" si="7"/>
        <v>310.32</v>
      </c>
      <c r="AA123" s="42">
        <v>3</v>
      </c>
      <c r="AB123" s="43">
        <f t="shared" si="6"/>
        <v>232.74</v>
      </c>
    </row>
    <row r="124" spans="1:28" s="44" customFormat="1" ht="12.75" x14ac:dyDescent="0.2">
      <c r="A124" s="40" t="s">
        <v>13</v>
      </c>
      <c r="B124" s="26" t="s">
        <v>14</v>
      </c>
      <c r="C124" s="26" t="s">
        <v>15</v>
      </c>
      <c r="D124" s="26" t="s">
        <v>456</v>
      </c>
      <c r="E124" s="26">
        <v>12</v>
      </c>
      <c r="F124" s="39" t="s">
        <v>617</v>
      </c>
      <c r="G124" s="15" t="s">
        <v>619</v>
      </c>
      <c r="H124" s="15" t="s">
        <v>622</v>
      </c>
      <c r="I124" s="15" t="s">
        <v>710</v>
      </c>
      <c r="J124" s="15" t="s">
        <v>979</v>
      </c>
      <c r="K124" s="15" t="s">
        <v>159</v>
      </c>
      <c r="L124" s="15">
        <v>10314</v>
      </c>
      <c r="M124" s="16" t="s">
        <v>160</v>
      </c>
      <c r="N124" s="15" t="s">
        <v>457</v>
      </c>
      <c r="O124" s="15" t="s">
        <v>36</v>
      </c>
      <c r="P124" s="41">
        <v>3.41</v>
      </c>
      <c r="Q124" s="18">
        <v>223</v>
      </c>
      <c r="R124" s="17">
        <f t="shared" si="11"/>
        <v>760.43000000000006</v>
      </c>
      <c r="S124" s="18">
        <v>177</v>
      </c>
      <c r="T124" s="17">
        <f t="shared" si="10"/>
        <v>603.57000000000005</v>
      </c>
      <c r="U124" s="42">
        <v>202</v>
      </c>
      <c r="V124" s="43">
        <f t="shared" si="8"/>
        <v>688.82</v>
      </c>
      <c r="W124" s="42">
        <v>228</v>
      </c>
      <c r="X124" s="43">
        <f t="shared" si="9"/>
        <v>777.48</v>
      </c>
      <c r="Y124" s="42">
        <v>269</v>
      </c>
      <c r="Z124" s="59">
        <f t="shared" si="7"/>
        <v>917.29000000000008</v>
      </c>
      <c r="AA124" s="42">
        <v>323</v>
      </c>
      <c r="AB124" s="43">
        <f t="shared" si="6"/>
        <v>1101.43</v>
      </c>
    </row>
    <row r="125" spans="1:28" s="44" customFormat="1" ht="12.75" x14ac:dyDescent="0.2">
      <c r="A125" s="40" t="s">
        <v>13</v>
      </c>
      <c r="B125" s="26" t="s">
        <v>14</v>
      </c>
      <c r="C125" s="26" t="s">
        <v>15</v>
      </c>
      <c r="D125" s="26" t="s">
        <v>456</v>
      </c>
      <c r="E125" s="26">
        <v>12</v>
      </c>
      <c r="F125" s="39" t="s">
        <v>617</v>
      </c>
      <c r="G125" s="15" t="s">
        <v>619</v>
      </c>
      <c r="H125" s="15" t="s">
        <v>622</v>
      </c>
      <c r="I125" s="15" t="s">
        <v>630</v>
      </c>
      <c r="J125" s="15" t="s">
        <v>979</v>
      </c>
      <c r="K125" s="15" t="s">
        <v>972</v>
      </c>
      <c r="L125" s="15">
        <v>10316</v>
      </c>
      <c r="M125" s="16" t="s">
        <v>541</v>
      </c>
      <c r="N125" s="15" t="s">
        <v>457</v>
      </c>
      <c r="O125" s="15" t="s">
        <v>36</v>
      </c>
      <c r="P125" s="41">
        <v>2.38</v>
      </c>
      <c r="Q125" s="18"/>
      <c r="R125" s="17"/>
      <c r="S125" s="18"/>
      <c r="T125" s="17"/>
      <c r="U125" s="42"/>
      <c r="V125" s="43"/>
      <c r="W125" s="42">
        <v>451</v>
      </c>
      <c r="X125" s="43">
        <f t="shared" si="9"/>
        <v>1073.3799999999999</v>
      </c>
      <c r="Y125" s="42">
        <v>0</v>
      </c>
      <c r="Z125" s="59">
        <f t="shared" si="7"/>
        <v>0</v>
      </c>
      <c r="AA125" s="42"/>
      <c r="AB125" s="43">
        <f t="shared" si="6"/>
        <v>0</v>
      </c>
    </row>
    <row r="126" spans="1:28" s="44" customFormat="1" ht="12.75" x14ac:dyDescent="0.2">
      <c r="A126" s="40" t="s">
        <v>13</v>
      </c>
      <c r="B126" s="26" t="s">
        <v>14</v>
      </c>
      <c r="C126" s="26" t="s">
        <v>15</v>
      </c>
      <c r="D126" s="26" t="s">
        <v>456</v>
      </c>
      <c r="E126" s="26">
        <v>12</v>
      </c>
      <c r="F126" s="39" t="s">
        <v>617</v>
      </c>
      <c r="G126" s="15" t="s">
        <v>619</v>
      </c>
      <c r="H126" s="15" t="s">
        <v>711</v>
      </c>
      <c r="I126" s="15" t="s">
        <v>712</v>
      </c>
      <c r="J126" s="15" t="s">
        <v>979</v>
      </c>
      <c r="K126" s="15" t="s">
        <v>161</v>
      </c>
      <c r="L126" s="15">
        <v>10317</v>
      </c>
      <c r="M126" s="16" t="s">
        <v>162</v>
      </c>
      <c r="N126" s="15" t="s">
        <v>457</v>
      </c>
      <c r="O126" s="15" t="s">
        <v>55</v>
      </c>
      <c r="P126" s="41">
        <v>887.93</v>
      </c>
      <c r="Q126" s="18">
        <v>33</v>
      </c>
      <c r="R126" s="17">
        <f t="shared" si="11"/>
        <v>29301.69</v>
      </c>
      <c r="S126" s="18">
        <v>17</v>
      </c>
      <c r="T126" s="17">
        <f t="shared" si="10"/>
        <v>15094.81</v>
      </c>
      <c r="U126" s="42">
        <v>19</v>
      </c>
      <c r="V126" s="43">
        <f t="shared" si="8"/>
        <v>16870.669999999998</v>
      </c>
      <c r="W126" s="42">
        <v>4</v>
      </c>
      <c r="X126" s="43">
        <f t="shared" si="9"/>
        <v>3551.72</v>
      </c>
      <c r="Y126" s="42">
        <v>15</v>
      </c>
      <c r="Z126" s="59">
        <f t="shared" si="7"/>
        <v>13318.949999999999</v>
      </c>
      <c r="AA126" s="42">
        <v>5</v>
      </c>
      <c r="AB126" s="43">
        <f t="shared" si="6"/>
        <v>4439.6499999999996</v>
      </c>
    </row>
    <row r="127" spans="1:28" s="44" customFormat="1" ht="12.75" x14ac:dyDescent="0.2">
      <c r="A127" s="40" t="s">
        <v>13</v>
      </c>
      <c r="B127" s="26" t="s">
        <v>14</v>
      </c>
      <c r="C127" s="26" t="s">
        <v>15</v>
      </c>
      <c r="D127" s="26" t="s">
        <v>456</v>
      </c>
      <c r="E127" s="26">
        <v>12</v>
      </c>
      <c r="F127" s="39" t="s">
        <v>617</v>
      </c>
      <c r="G127" s="15" t="s">
        <v>619</v>
      </c>
      <c r="H127" s="15" t="s">
        <v>713</v>
      </c>
      <c r="I127" s="15" t="s">
        <v>714</v>
      </c>
      <c r="J127" s="15" t="s">
        <v>979</v>
      </c>
      <c r="K127" s="15" t="s">
        <v>163</v>
      </c>
      <c r="L127" s="15">
        <v>10320</v>
      </c>
      <c r="M127" s="16" t="s">
        <v>164</v>
      </c>
      <c r="N127" s="15" t="s">
        <v>457</v>
      </c>
      <c r="O127" s="15" t="s">
        <v>87</v>
      </c>
      <c r="P127" s="41">
        <v>2000.88</v>
      </c>
      <c r="Q127" s="18">
        <v>6</v>
      </c>
      <c r="R127" s="17">
        <f t="shared" si="11"/>
        <v>12005.28</v>
      </c>
      <c r="S127" s="18">
        <v>4</v>
      </c>
      <c r="T127" s="17">
        <f t="shared" si="10"/>
        <v>8003.52</v>
      </c>
      <c r="U127" s="42">
        <v>4</v>
      </c>
      <c r="V127" s="43">
        <f t="shared" si="8"/>
        <v>8003.52</v>
      </c>
      <c r="W127" s="42">
        <v>6</v>
      </c>
      <c r="X127" s="43">
        <f t="shared" si="9"/>
        <v>12005.28</v>
      </c>
      <c r="Y127" s="42">
        <v>3</v>
      </c>
      <c r="Z127" s="59">
        <f t="shared" si="7"/>
        <v>6002.64</v>
      </c>
      <c r="AA127" s="42">
        <v>9</v>
      </c>
      <c r="AB127" s="43">
        <f t="shared" si="6"/>
        <v>18007.920000000002</v>
      </c>
    </row>
    <row r="128" spans="1:28" s="44" customFormat="1" ht="12.75" x14ac:dyDescent="0.2">
      <c r="A128" s="40" t="s">
        <v>13</v>
      </c>
      <c r="B128" s="26" t="s">
        <v>14</v>
      </c>
      <c r="C128" s="26" t="s">
        <v>15</v>
      </c>
      <c r="D128" s="26" t="s">
        <v>456</v>
      </c>
      <c r="E128" s="26">
        <v>12</v>
      </c>
      <c r="F128" s="39" t="s">
        <v>617</v>
      </c>
      <c r="G128" s="15" t="s">
        <v>619</v>
      </c>
      <c r="H128" s="15" t="s">
        <v>715</v>
      </c>
      <c r="I128" s="15" t="s">
        <v>716</v>
      </c>
      <c r="J128" s="15" t="s">
        <v>979</v>
      </c>
      <c r="K128" s="15" t="s">
        <v>165</v>
      </c>
      <c r="L128" s="15">
        <v>10321</v>
      </c>
      <c r="M128" s="16" t="s">
        <v>166</v>
      </c>
      <c r="N128" s="15" t="s">
        <v>457</v>
      </c>
      <c r="O128" s="15" t="s">
        <v>30</v>
      </c>
      <c r="P128" s="41">
        <v>218.67</v>
      </c>
      <c r="Q128" s="18">
        <v>5</v>
      </c>
      <c r="R128" s="17">
        <f t="shared" si="11"/>
        <v>1093.3499999999999</v>
      </c>
      <c r="S128" s="18">
        <v>1</v>
      </c>
      <c r="T128" s="17">
        <f t="shared" si="10"/>
        <v>218.67</v>
      </c>
      <c r="U128" s="42">
        <v>4</v>
      </c>
      <c r="V128" s="43">
        <f t="shared" si="8"/>
        <v>874.68</v>
      </c>
      <c r="W128" s="42">
        <v>1</v>
      </c>
      <c r="X128" s="43">
        <f t="shared" si="9"/>
        <v>218.67</v>
      </c>
      <c r="Y128" s="42">
        <v>3</v>
      </c>
      <c r="Z128" s="59">
        <f t="shared" si="7"/>
        <v>656.01</v>
      </c>
      <c r="AA128" s="42">
        <v>3</v>
      </c>
      <c r="AB128" s="43">
        <f t="shared" si="6"/>
        <v>656.01</v>
      </c>
    </row>
    <row r="129" spans="1:28" s="44" customFormat="1" ht="12.75" x14ac:dyDescent="0.2">
      <c r="A129" s="40" t="s">
        <v>13</v>
      </c>
      <c r="B129" s="26" t="s">
        <v>14</v>
      </c>
      <c r="C129" s="26" t="s">
        <v>15</v>
      </c>
      <c r="D129" s="26" t="s">
        <v>456</v>
      </c>
      <c r="E129" s="26">
        <v>12</v>
      </c>
      <c r="F129" s="39" t="s">
        <v>617</v>
      </c>
      <c r="G129" s="15" t="s">
        <v>619</v>
      </c>
      <c r="H129" s="15" t="s">
        <v>622</v>
      </c>
      <c r="I129" s="15" t="s">
        <v>717</v>
      </c>
      <c r="J129" s="15" t="s">
        <v>979</v>
      </c>
      <c r="K129" s="15" t="s">
        <v>167</v>
      </c>
      <c r="L129" s="15">
        <v>10322</v>
      </c>
      <c r="M129" s="16" t="s">
        <v>168</v>
      </c>
      <c r="N129" s="15" t="s">
        <v>457</v>
      </c>
      <c r="O129" s="15" t="s">
        <v>30</v>
      </c>
      <c r="P129" s="41">
        <v>38.25</v>
      </c>
      <c r="Q129" s="18">
        <v>4</v>
      </c>
      <c r="R129" s="17">
        <f t="shared" si="11"/>
        <v>153</v>
      </c>
      <c r="S129" s="18">
        <v>2</v>
      </c>
      <c r="T129" s="17">
        <f t="shared" si="10"/>
        <v>76.5</v>
      </c>
      <c r="U129" s="42">
        <v>4</v>
      </c>
      <c r="V129" s="43">
        <f t="shared" si="8"/>
        <v>153</v>
      </c>
      <c r="W129" s="42">
        <v>4</v>
      </c>
      <c r="X129" s="43">
        <f t="shared" si="9"/>
        <v>153</v>
      </c>
      <c r="Y129" s="42">
        <v>3</v>
      </c>
      <c r="Z129" s="59">
        <f t="shared" si="7"/>
        <v>114.75</v>
      </c>
      <c r="AA129" s="42">
        <v>2</v>
      </c>
      <c r="AB129" s="43">
        <f t="shared" si="6"/>
        <v>76.5</v>
      </c>
    </row>
    <row r="130" spans="1:28" s="44" customFormat="1" ht="12.75" x14ac:dyDescent="0.2">
      <c r="A130" s="40" t="s">
        <v>13</v>
      </c>
      <c r="B130" s="26" t="s">
        <v>14</v>
      </c>
      <c r="C130" s="26" t="s">
        <v>15</v>
      </c>
      <c r="D130" s="26" t="s">
        <v>456</v>
      </c>
      <c r="E130" s="26">
        <v>12</v>
      </c>
      <c r="F130" s="39" t="s">
        <v>617</v>
      </c>
      <c r="G130" s="15" t="s">
        <v>619</v>
      </c>
      <c r="H130" s="15" t="s">
        <v>622</v>
      </c>
      <c r="I130" s="15" t="s">
        <v>718</v>
      </c>
      <c r="J130" s="15" t="s">
        <v>979</v>
      </c>
      <c r="K130" s="15" t="s">
        <v>169</v>
      </c>
      <c r="L130" s="15">
        <v>10323</v>
      </c>
      <c r="M130" s="16" t="s">
        <v>170</v>
      </c>
      <c r="N130" s="15" t="s">
        <v>457</v>
      </c>
      <c r="O130" s="15" t="s">
        <v>39</v>
      </c>
      <c r="P130" s="41">
        <v>10.199999999999999</v>
      </c>
      <c r="Q130" s="18">
        <v>1</v>
      </c>
      <c r="R130" s="17">
        <f t="shared" si="11"/>
        <v>10.199999999999999</v>
      </c>
      <c r="S130" s="18">
        <v>0</v>
      </c>
      <c r="T130" s="17">
        <f t="shared" si="10"/>
        <v>0</v>
      </c>
      <c r="U130" s="42">
        <v>1</v>
      </c>
      <c r="V130" s="43">
        <f t="shared" si="8"/>
        <v>10.199999999999999</v>
      </c>
      <c r="W130" s="42">
        <v>0</v>
      </c>
      <c r="X130" s="43">
        <f t="shared" si="9"/>
        <v>0</v>
      </c>
      <c r="Y130" s="42">
        <v>1</v>
      </c>
      <c r="Z130" s="59">
        <f t="shared" si="7"/>
        <v>10.199999999999999</v>
      </c>
      <c r="AA130" s="42">
        <v>1</v>
      </c>
      <c r="AB130" s="43">
        <f t="shared" si="6"/>
        <v>10.199999999999999</v>
      </c>
    </row>
    <row r="131" spans="1:28" s="44" customFormat="1" ht="12.75" x14ac:dyDescent="0.2">
      <c r="A131" s="40" t="s">
        <v>13</v>
      </c>
      <c r="B131" s="26" t="s">
        <v>14</v>
      </c>
      <c r="C131" s="26" t="s">
        <v>15</v>
      </c>
      <c r="D131" s="26" t="s">
        <v>456</v>
      </c>
      <c r="E131" s="26">
        <v>12</v>
      </c>
      <c r="F131" s="39" t="s">
        <v>617</v>
      </c>
      <c r="G131" s="15" t="s">
        <v>619</v>
      </c>
      <c r="H131" s="15" t="s">
        <v>622</v>
      </c>
      <c r="I131" s="15" t="s">
        <v>718</v>
      </c>
      <c r="J131" s="15" t="s">
        <v>979</v>
      </c>
      <c r="K131" s="15" t="s">
        <v>169</v>
      </c>
      <c r="L131" s="15">
        <v>10323</v>
      </c>
      <c r="M131" s="16" t="s">
        <v>170</v>
      </c>
      <c r="N131" s="15" t="s">
        <v>457</v>
      </c>
      <c r="O131" s="15" t="s">
        <v>40</v>
      </c>
      <c r="P131" s="41">
        <v>0.34</v>
      </c>
      <c r="Q131" s="18">
        <v>156</v>
      </c>
      <c r="R131" s="17">
        <f t="shared" si="11"/>
        <v>53.040000000000006</v>
      </c>
      <c r="S131" s="18">
        <v>146</v>
      </c>
      <c r="T131" s="17">
        <f t="shared" si="10"/>
        <v>49.64</v>
      </c>
      <c r="U131" s="42">
        <v>163</v>
      </c>
      <c r="V131" s="43">
        <f t="shared" si="8"/>
        <v>55.42</v>
      </c>
      <c r="W131" s="42">
        <v>143</v>
      </c>
      <c r="X131" s="43">
        <f t="shared" si="9"/>
        <v>48.620000000000005</v>
      </c>
      <c r="Y131" s="42">
        <v>183</v>
      </c>
      <c r="Z131" s="59">
        <f t="shared" si="7"/>
        <v>62.220000000000006</v>
      </c>
      <c r="AA131" s="42">
        <v>147</v>
      </c>
      <c r="AB131" s="43">
        <f t="shared" si="6"/>
        <v>49.980000000000004</v>
      </c>
    </row>
    <row r="132" spans="1:28" s="44" customFormat="1" ht="12.75" x14ac:dyDescent="0.2">
      <c r="A132" s="40" t="s">
        <v>13</v>
      </c>
      <c r="B132" s="26" t="s">
        <v>14</v>
      </c>
      <c r="C132" s="26" t="s">
        <v>15</v>
      </c>
      <c r="D132" s="26" t="s">
        <v>456</v>
      </c>
      <c r="E132" s="26">
        <v>12</v>
      </c>
      <c r="F132" s="39" t="s">
        <v>617</v>
      </c>
      <c r="G132" s="15" t="s">
        <v>619</v>
      </c>
      <c r="H132" s="15" t="s">
        <v>622</v>
      </c>
      <c r="I132" s="15" t="s">
        <v>719</v>
      </c>
      <c r="J132" s="15" t="s">
        <v>979</v>
      </c>
      <c r="K132" s="15" t="s">
        <v>171</v>
      </c>
      <c r="L132" s="15">
        <v>10337</v>
      </c>
      <c r="M132" s="16" t="s">
        <v>172</v>
      </c>
      <c r="N132" s="15" t="s">
        <v>457</v>
      </c>
      <c r="O132" s="15" t="s">
        <v>12</v>
      </c>
      <c r="P132" s="41">
        <v>24.22</v>
      </c>
      <c r="Q132" s="18">
        <v>177</v>
      </c>
      <c r="R132" s="17">
        <f t="shared" si="11"/>
        <v>4286.9399999999996</v>
      </c>
      <c r="S132" s="18">
        <v>94</v>
      </c>
      <c r="T132" s="17">
        <f t="shared" si="10"/>
        <v>2276.6799999999998</v>
      </c>
      <c r="U132" s="42">
        <v>196</v>
      </c>
      <c r="V132" s="43">
        <f t="shared" si="8"/>
        <v>4747.12</v>
      </c>
      <c r="W132" s="42">
        <v>145</v>
      </c>
      <c r="X132" s="43">
        <f t="shared" si="9"/>
        <v>3511.8999999999996</v>
      </c>
      <c r="Y132" s="42">
        <v>179</v>
      </c>
      <c r="Z132" s="59">
        <f t="shared" si="7"/>
        <v>4335.38</v>
      </c>
      <c r="AA132" s="42">
        <v>238</v>
      </c>
      <c r="AB132" s="43">
        <f t="shared" si="6"/>
        <v>5764.36</v>
      </c>
    </row>
    <row r="133" spans="1:28" s="44" customFormat="1" ht="12.75" x14ac:dyDescent="0.2">
      <c r="A133" s="40" t="s">
        <v>13</v>
      </c>
      <c r="B133" s="26" t="s">
        <v>14</v>
      </c>
      <c r="C133" s="26" t="s">
        <v>15</v>
      </c>
      <c r="D133" s="26" t="s">
        <v>456</v>
      </c>
      <c r="E133" s="26">
        <v>12</v>
      </c>
      <c r="F133" s="39" t="s">
        <v>617</v>
      </c>
      <c r="G133" s="15" t="s">
        <v>619</v>
      </c>
      <c r="H133" s="15" t="s">
        <v>907</v>
      </c>
      <c r="I133" s="15" t="s">
        <v>906</v>
      </c>
      <c r="J133" s="15" t="s">
        <v>979</v>
      </c>
      <c r="K133" s="42" t="s">
        <v>28</v>
      </c>
      <c r="L133" s="42">
        <v>10345</v>
      </c>
      <c r="M133" s="45" t="s">
        <v>472</v>
      </c>
      <c r="N133" s="15" t="s">
        <v>457</v>
      </c>
      <c r="O133" s="42" t="s">
        <v>30</v>
      </c>
      <c r="P133" s="43">
        <v>70.680000000000007</v>
      </c>
      <c r="Q133" s="18">
        <v>0</v>
      </c>
      <c r="R133" s="17">
        <v>0</v>
      </c>
      <c r="S133" s="18">
        <v>0</v>
      </c>
      <c r="T133" s="17">
        <v>0</v>
      </c>
      <c r="U133" s="42">
        <v>1</v>
      </c>
      <c r="V133" s="43">
        <f t="shared" si="8"/>
        <v>70.680000000000007</v>
      </c>
      <c r="W133" s="42">
        <v>1</v>
      </c>
      <c r="X133" s="43">
        <f t="shared" si="9"/>
        <v>70.680000000000007</v>
      </c>
      <c r="Y133" s="42">
        <v>0</v>
      </c>
      <c r="Z133" s="59">
        <f t="shared" si="7"/>
        <v>0</v>
      </c>
      <c r="AA133" s="42">
        <v>1</v>
      </c>
      <c r="AB133" s="43">
        <f t="shared" si="6"/>
        <v>70.680000000000007</v>
      </c>
    </row>
    <row r="134" spans="1:28" s="44" customFormat="1" ht="12.75" x14ac:dyDescent="0.2">
      <c r="A134" s="40" t="s">
        <v>13</v>
      </c>
      <c r="B134" s="26" t="s">
        <v>14</v>
      </c>
      <c r="C134" s="26" t="s">
        <v>15</v>
      </c>
      <c r="D134" s="26" t="s">
        <v>456</v>
      </c>
      <c r="E134" s="26">
        <v>12</v>
      </c>
      <c r="F134" s="39" t="s">
        <v>617</v>
      </c>
      <c r="G134" s="15" t="s">
        <v>619</v>
      </c>
      <c r="H134" s="15" t="s">
        <v>622</v>
      </c>
      <c r="I134" s="15" t="s">
        <v>720</v>
      </c>
      <c r="J134" s="15" t="s">
        <v>979</v>
      </c>
      <c r="K134" s="15" t="s">
        <v>173</v>
      </c>
      <c r="L134" s="15">
        <v>10349</v>
      </c>
      <c r="M134" s="16" t="s">
        <v>174</v>
      </c>
      <c r="N134" s="15" t="s">
        <v>457</v>
      </c>
      <c r="O134" s="15" t="s">
        <v>36</v>
      </c>
      <c r="P134" s="41">
        <v>4.3499999999999996</v>
      </c>
      <c r="Q134" s="18">
        <v>1067</v>
      </c>
      <c r="R134" s="17">
        <f t="shared" si="11"/>
        <v>4641.45</v>
      </c>
      <c r="S134" s="18">
        <v>724</v>
      </c>
      <c r="T134" s="17">
        <f t="shared" si="10"/>
        <v>3149.3999999999996</v>
      </c>
      <c r="U134" s="42">
        <v>1331</v>
      </c>
      <c r="V134" s="43">
        <f t="shared" si="8"/>
        <v>5789.8499999999995</v>
      </c>
      <c r="W134" s="42">
        <v>128</v>
      </c>
      <c r="X134" s="43">
        <f t="shared" si="9"/>
        <v>556.79999999999995</v>
      </c>
      <c r="Y134" s="42">
        <v>0</v>
      </c>
      <c r="Z134" s="59">
        <f t="shared" si="7"/>
        <v>0</v>
      </c>
      <c r="AA134" s="42">
        <v>509</v>
      </c>
      <c r="AB134" s="43">
        <f t="shared" si="6"/>
        <v>2214.1499999999996</v>
      </c>
    </row>
    <row r="135" spans="1:28" s="44" customFormat="1" ht="12.75" x14ac:dyDescent="0.2">
      <c r="A135" s="40" t="s">
        <v>13</v>
      </c>
      <c r="B135" s="26" t="s">
        <v>14</v>
      </c>
      <c r="C135" s="26" t="s">
        <v>15</v>
      </c>
      <c r="D135" s="26" t="s">
        <v>456</v>
      </c>
      <c r="E135" s="26">
        <v>12</v>
      </c>
      <c r="F135" s="39" t="s">
        <v>617</v>
      </c>
      <c r="G135" s="15" t="s">
        <v>619</v>
      </c>
      <c r="H135" s="15" t="s">
        <v>622</v>
      </c>
      <c r="I135" s="15" t="s">
        <v>717</v>
      </c>
      <c r="J135" s="15" t="s">
        <v>979</v>
      </c>
      <c r="K135" s="15" t="s">
        <v>175</v>
      </c>
      <c r="L135" s="15">
        <v>10352</v>
      </c>
      <c r="M135" s="16" t="s">
        <v>176</v>
      </c>
      <c r="N135" s="15" t="s">
        <v>457</v>
      </c>
      <c r="O135" s="15" t="s">
        <v>30</v>
      </c>
      <c r="P135" s="41">
        <v>43.17</v>
      </c>
      <c r="Q135" s="18">
        <v>2</v>
      </c>
      <c r="R135" s="17">
        <f t="shared" si="11"/>
        <v>86.34</v>
      </c>
      <c r="S135" s="18">
        <v>4</v>
      </c>
      <c r="T135" s="17">
        <f t="shared" si="10"/>
        <v>172.68</v>
      </c>
      <c r="U135" s="42">
        <v>3</v>
      </c>
      <c r="V135" s="43">
        <f t="shared" si="8"/>
        <v>129.51</v>
      </c>
      <c r="W135" s="42">
        <v>2</v>
      </c>
      <c r="X135" s="43">
        <f t="shared" si="9"/>
        <v>86.34</v>
      </c>
      <c r="Y135" s="42">
        <v>4</v>
      </c>
      <c r="Z135" s="59">
        <f t="shared" si="7"/>
        <v>172.68</v>
      </c>
      <c r="AA135" s="42">
        <v>4</v>
      </c>
      <c r="AB135" s="43">
        <f t="shared" si="6"/>
        <v>172.68</v>
      </c>
    </row>
    <row r="136" spans="1:28" s="44" customFormat="1" ht="12.75" x14ac:dyDescent="0.2">
      <c r="A136" s="40" t="s">
        <v>13</v>
      </c>
      <c r="B136" s="26" t="s">
        <v>14</v>
      </c>
      <c r="C136" s="26" t="s">
        <v>15</v>
      </c>
      <c r="D136" s="26" t="s">
        <v>456</v>
      </c>
      <c r="E136" s="26">
        <v>12</v>
      </c>
      <c r="F136" s="39" t="s">
        <v>617</v>
      </c>
      <c r="G136" s="15" t="s">
        <v>619</v>
      </c>
      <c r="H136" s="15" t="s">
        <v>648</v>
      </c>
      <c r="I136" s="15" t="s">
        <v>721</v>
      </c>
      <c r="J136" s="15" t="s">
        <v>979</v>
      </c>
      <c r="K136" s="42" t="s">
        <v>424</v>
      </c>
      <c r="L136" s="42">
        <v>10353</v>
      </c>
      <c r="M136" s="45" t="s">
        <v>425</v>
      </c>
      <c r="N136" s="15" t="s">
        <v>457</v>
      </c>
      <c r="O136" s="42" t="s">
        <v>47</v>
      </c>
      <c r="P136" s="48">
        <v>17.239999999999998</v>
      </c>
      <c r="Q136" s="18">
        <v>0</v>
      </c>
      <c r="R136" s="17">
        <v>0</v>
      </c>
      <c r="S136" s="18">
        <v>42</v>
      </c>
      <c r="T136" s="17">
        <f t="shared" si="10"/>
        <v>724.07999999999993</v>
      </c>
      <c r="U136" s="42">
        <v>0</v>
      </c>
      <c r="V136" s="43">
        <v>0</v>
      </c>
      <c r="W136" s="42">
        <v>0</v>
      </c>
      <c r="X136" s="43">
        <f t="shared" si="9"/>
        <v>0</v>
      </c>
      <c r="Y136" s="42">
        <v>0</v>
      </c>
      <c r="Z136" s="59">
        <f t="shared" si="7"/>
        <v>0</v>
      </c>
      <c r="AA136" s="42">
        <v>75</v>
      </c>
      <c r="AB136" s="43">
        <f t="shared" si="6"/>
        <v>1292.9999999999998</v>
      </c>
    </row>
    <row r="137" spans="1:28" s="44" customFormat="1" ht="12.75" x14ac:dyDescent="0.2">
      <c r="A137" s="40" t="s">
        <v>13</v>
      </c>
      <c r="B137" s="26" t="s">
        <v>14</v>
      </c>
      <c r="C137" s="26" t="s">
        <v>15</v>
      </c>
      <c r="D137" s="26" t="s">
        <v>456</v>
      </c>
      <c r="E137" s="26">
        <v>12</v>
      </c>
      <c r="F137" s="39" t="s">
        <v>617</v>
      </c>
      <c r="G137" s="15" t="s">
        <v>619</v>
      </c>
      <c r="H137" s="15" t="s">
        <v>722</v>
      </c>
      <c r="I137" s="15" t="s">
        <v>723</v>
      </c>
      <c r="J137" s="15" t="s">
        <v>979</v>
      </c>
      <c r="K137" s="15" t="s">
        <v>177</v>
      </c>
      <c r="L137" s="15">
        <v>10354</v>
      </c>
      <c r="M137" s="16" t="s">
        <v>178</v>
      </c>
      <c r="N137" s="15" t="s">
        <v>457</v>
      </c>
      <c r="O137" s="15" t="s">
        <v>179</v>
      </c>
      <c r="P137" s="41">
        <v>15</v>
      </c>
      <c r="Q137" s="18">
        <v>755</v>
      </c>
      <c r="R137" s="17">
        <f t="shared" si="11"/>
        <v>11325</v>
      </c>
      <c r="S137" s="18">
        <v>529</v>
      </c>
      <c r="T137" s="17">
        <f t="shared" si="10"/>
        <v>7935</v>
      </c>
      <c r="U137" s="42">
        <v>801</v>
      </c>
      <c r="V137" s="43">
        <f t="shared" si="8"/>
        <v>12015</v>
      </c>
      <c r="W137" s="42">
        <v>652</v>
      </c>
      <c r="X137" s="43">
        <f t="shared" si="9"/>
        <v>9780</v>
      </c>
      <c r="Y137" s="42">
        <v>617</v>
      </c>
      <c r="Z137" s="59">
        <f t="shared" si="7"/>
        <v>9255</v>
      </c>
      <c r="AA137" s="42">
        <v>510</v>
      </c>
      <c r="AB137" s="43">
        <f t="shared" si="6"/>
        <v>7650</v>
      </c>
    </row>
    <row r="138" spans="1:28" s="44" customFormat="1" ht="12.75" x14ac:dyDescent="0.2">
      <c r="A138" s="40" t="s">
        <v>13</v>
      </c>
      <c r="B138" s="26" t="s">
        <v>14</v>
      </c>
      <c r="C138" s="26" t="s">
        <v>15</v>
      </c>
      <c r="D138" s="26" t="s">
        <v>456</v>
      </c>
      <c r="E138" s="26">
        <v>12</v>
      </c>
      <c r="F138" s="39" t="s">
        <v>617</v>
      </c>
      <c r="G138" s="15" t="s">
        <v>619</v>
      </c>
      <c r="H138" s="15" t="s">
        <v>622</v>
      </c>
      <c r="I138" s="15" t="s">
        <v>625</v>
      </c>
      <c r="J138" s="15" t="s">
        <v>979</v>
      </c>
      <c r="K138" s="15" t="s">
        <v>180</v>
      </c>
      <c r="L138" s="15">
        <v>10355</v>
      </c>
      <c r="M138" s="16" t="s">
        <v>181</v>
      </c>
      <c r="N138" s="15" t="s">
        <v>457</v>
      </c>
      <c r="O138" s="15" t="s">
        <v>12</v>
      </c>
      <c r="P138" s="41">
        <v>13.33</v>
      </c>
      <c r="Q138" s="18">
        <v>1567</v>
      </c>
      <c r="R138" s="17">
        <f t="shared" si="11"/>
        <v>20888.11</v>
      </c>
      <c r="S138" s="18">
        <v>1195</v>
      </c>
      <c r="T138" s="17">
        <f t="shared" si="10"/>
        <v>15929.35</v>
      </c>
      <c r="U138" s="42">
        <v>1810</v>
      </c>
      <c r="V138" s="43">
        <f t="shared" si="8"/>
        <v>24127.3</v>
      </c>
      <c r="W138" s="42">
        <v>1066</v>
      </c>
      <c r="X138" s="43">
        <f t="shared" si="9"/>
        <v>14209.78</v>
      </c>
      <c r="Y138" s="42">
        <v>1498</v>
      </c>
      <c r="Z138" s="59">
        <f t="shared" si="7"/>
        <v>19968.34</v>
      </c>
      <c r="AA138" s="42">
        <v>1461</v>
      </c>
      <c r="AB138" s="43">
        <f t="shared" si="6"/>
        <v>19475.13</v>
      </c>
    </row>
    <row r="139" spans="1:28" s="44" customFormat="1" ht="12.75" x14ac:dyDescent="0.2">
      <c r="A139" s="40" t="s">
        <v>13</v>
      </c>
      <c r="B139" s="26" t="s">
        <v>14</v>
      </c>
      <c r="C139" s="26" t="s">
        <v>15</v>
      </c>
      <c r="D139" s="26" t="s">
        <v>456</v>
      </c>
      <c r="E139" s="26">
        <v>12</v>
      </c>
      <c r="F139" s="39" t="s">
        <v>617</v>
      </c>
      <c r="G139" s="15" t="s">
        <v>619</v>
      </c>
      <c r="H139" s="15" t="s">
        <v>898</v>
      </c>
      <c r="I139" s="15" t="s">
        <v>897</v>
      </c>
      <c r="J139" s="15" t="s">
        <v>979</v>
      </c>
      <c r="K139" s="42" t="s">
        <v>28</v>
      </c>
      <c r="L139" s="42">
        <v>10356</v>
      </c>
      <c r="M139" s="45" t="s">
        <v>473</v>
      </c>
      <c r="N139" s="15" t="s">
        <v>457</v>
      </c>
      <c r="O139" s="42" t="s">
        <v>47</v>
      </c>
      <c r="P139" s="43">
        <v>32.24</v>
      </c>
      <c r="Q139" s="18">
        <v>0</v>
      </c>
      <c r="R139" s="17">
        <v>0</v>
      </c>
      <c r="S139" s="18">
        <v>0</v>
      </c>
      <c r="T139" s="17">
        <v>0</v>
      </c>
      <c r="U139" s="42">
        <v>46</v>
      </c>
      <c r="V139" s="43">
        <f t="shared" si="8"/>
        <v>1483.0400000000002</v>
      </c>
      <c r="W139" s="42">
        <v>0</v>
      </c>
      <c r="X139" s="43">
        <f t="shared" si="9"/>
        <v>0</v>
      </c>
      <c r="Y139" s="42">
        <v>30</v>
      </c>
      <c r="Z139" s="59">
        <f t="shared" si="7"/>
        <v>967.2</v>
      </c>
      <c r="AA139" s="42">
        <v>14</v>
      </c>
      <c r="AB139" s="43">
        <f t="shared" si="6"/>
        <v>451.36</v>
      </c>
    </row>
    <row r="140" spans="1:28" s="44" customFormat="1" ht="12.75" x14ac:dyDescent="0.2">
      <c r="A140" s="40" t="s">
        <v>13</v>
      </c>
      <c r="B140" s="26" t="s">
        <v>14</v>
      </c>
      <c r="C140" s="26" t="s">
        <v>15</v>
      </c>
      <c r="D140" s="26" t="s">
        <v>456</v>
      </c>
      <c r="E140" s="26">
        <v>12</v>
      </c>
      <c r="F140" s="39" t="s">
        <v>617</v>
      </c>
      <c r="G140" s="15" t="s">
        <v>619</v>
      </c>
      <c r="H140" s="15" t="s">
        <v>622</v>
      </c>
      <c r="I140" s="15" t="s">
        <v>719</v>
      </c>
      <c r="J140" s="15" t="s">
        <v>979</v>
      </c>
      <c r="K140" s="15" t="s">
        <v>182</v>
      </c>
      <c r="L140" s="15">
        <v>10357</v>
      </c>
      <c r="M140" s="16" t="s">
        <v>183</v>
      </c>
      <c r="N140" s="15" t="s">
        <v>457</v>
      </c>
      <c r="O140" s="15" t="s">
        <v>12</v>
      </c>
      <c r="P140" s="41">
        <v>15</v>
      </c>
      <c r="Q140" s="18">
        <v>452</v>
      </c>
      <c r="R140" s="17">
        <f t="shared" si="11"/>
        <v>6780</v>
      </c>
      <c r="S140" s="18">
        <v>253</v>
      </c>
      <c r="T140" s="17">
        <f t="shared" si="10"/>
        <v>3795</v>
      </c>
      <c r="U140" s="42">
        <v>588</v>
      </c>
      <c r="V140" s="43">
        <f t="shared" si="8"/>
        <v>8820</v>
      </c>
      <c r="W140" s="42">
        <v>306</v>
      </c>
      <c r="X140" s="43">
        <f t="shared" si="9"/>
        <v>4590</v>
      </c>
      <c r="Y140" s="42">
        <v>253</v>
      </c>
      <c r="Z140" s="59">
        <f t="shared" si="7"/>
        <v>3795</v>
      </c>
      <c r="AA140" s="42">
        <v>433</v>
      </c>
      <c r="AB140" s="43">
        <f t="shared" si="6"/>
        <v>6495</v>
      </c>
    </row>
    <row r="141" spans="1:28" s="44" customFormat="1" ht="12.75" x14ac:dyDescent="0.2">
      <c r="A141" s="40" t="s">
        <v>13</v>
      </c>
      <c r="B141" s="26" t="s">
        <v>14</v>
      </c>
      <c r="C141" s="26" t="s">
        <v>15</v>
      </c>
      <c r="D141" s="26" t="s">
        <v>456</v>
      </c>
      <c r="E141" s="26">
        <v>12</v>
      </c>
      <c r="F141" s="39" t="s">
        <v>617</v>
      </c>
      <c r="G141" s="15" t="s">
        <v>619</v>
      </c>
      <c r="H141" s="15" t="s">
        <v>622</v>
      </c>
      <c r="I141" s="15" t="s">
        <v>904</v>
      </c>
      <c r="J141" s="15" t="s">
        <v>979</v>
      </c>
      <c r="K141" s="15" t="s">
        <v>184</v>
      </c>
      <c r="L141" s="15">
        <v>10365</v>
      </c>
      <c r="M141" s="16" t="s">
        <v>185</v>
      </c>
      <c r="N141" s="15" t="s">
        <v>457</v>
      </c>
      <c r="O141" s="15" t="s">
        <v>39</v>
      </c>
      <c r="P141" s="41">
        <v>103</v>
      </c>
      <c r="Q141" s="18">
        <v>8</v>
      </c>
      <c r="R141" s="17">
        <f t="shared" si="11"/>
        <v>824</v>
      </c>
      <c r="S141" s="18">
        <v>0</v>
      </c>
      <c r="T141" s="17">
        <f t="shared" si="10"/>
        <v>0</v>
      </c>
      <c r="U141" s="42">
        <v>4</v>
      </c>
      <c r="V141" s="43">
        <f t="shared" si="8"/>
        <v>412</v>
      </c>
      <c r="W141" s="42">
        <v>7</v>
      </c>
      <c r="X141" s="43">
        <f t="shared" si="9"/>
        <v>721</v>
      </c>
      <c r="Y141" s="42">
        <v>0</v>
      </c>
      <c r="Z141" s="59">
        <f t="shared" si="7"/>
        <v>0</v>
      </c>
      <c r="AA141" s="42">
        <v>0</v>
      </c>
      <c r="AB141" s="43">
        <f t="shared" ref="AB141:AB205" si="12">P141*AA141</f>
        <v>0</v>
      </c>
    </row>
    <row r="142" spans="1:28" s="44" customFormat="1" ht="12.75" x14ac:dyDescent="0.2">
      <c r="A142" s="40" t="s">
        <v>13</v>
      </c>
      <c r="B142" s="26" t="s">
        <v>14</v>
      </c>
      <c r="C142" s="26" t="s">
        <v>15</v>
      </c>
      <c r="D142" s="26" t="s">
        <v>456</v>
      </c>
      <c r="E142" s="26">
        <v>12</v>
      </c>
      <c r="F142" s="39" t="s">
        <v>617</v>
      </c>
      <c r="G142" s="15" t="s">
        <v>619</v>
      </c>
      <c r="H142" s="15" t="s">
        <v>622</v>
      </c>
      <c r="I142" s="15" t="s">
        <v>904</v>
      </c>
      <c r="J142" s="15" t="s">
        <v>979</v>
      </c>
      <c r="K142" s="42" t="s">
        <v>184</v>
      </c>
      <c r="L142" s="15">
        <v>10365</v>
      </c>
      <c r="M142" s="16" t="s">
        <v>185</v>
      </c>
      <c r="N142" s="15" t="s">
        <v>457</v>
      </c>
      <c r="O142" s="42" t="s">
        <v>474</v>
      </c>
      <c r="P142" s="43">
        <v>2.06</v>
      </c>
      <c r="Q142" s="18">
        <v>0</v>
      </c>
      <c r="R142" s="17">
        <v>0</v>
      </c>
      <c r="S142" s="18">
        <v>0</v>
      </c>
      <c r="T142" s="17">
        <v>0</v>
      </c>
      <c r="U142" s="42">
        <v>2</v>
      </c>
      <c r="V142" s="43">
        <f t="shared" si="8"/>
        <v>4.12</v>
      </c>
      <c r="W142" s="42">
        <v>0</v>
      </c>
      <c r="X142" s="43">
        <f t="shared" si="9"/>
        <v>0</v>
      </c>
      <c r="Y142" s="42">
        <v>0</v>
      </c>
      <c r="Z142" s="59">
        <f t="shared" si="7"/>
        <v>0</v>
      </c>
      <c r="AA142" s="42">
        <v>0</v>
      </c>
      <c r="AB142" s="43">
        <f t="shared" si="12"/>
        <v>0</v>
      </c>
    </row>
    <row r="143" spans="1:28" s="44" customFormat="1" ht="12.75" x14ac:dyDescent="0.2">
      <c r="A143" s="40" t="s">
        <v>13</v>
      </c>
      <c r="B143" s="26" t="s">
        <v>14</v>
      </c>
      <c r="C143" s="26" t="s">
        <v>15</v>
      </c>
      <c r="D143" s="26" t="s">
        <v>456</v>
      </c>
      <c r="E143" s="26">
        <v>12</v>
      </c>
      <c r="F143" s="39" t="s">
        <v>617</v>
      </c>
      <c r="G143" s="15" t="s">
        <v>619</v>
      </c>
      <c r="H143" s="15" t="s">
        <v>622</v>
      </c>
      <c r="I143" s="15" t="s">
        <v>724</v>
      </c>
      <c r="J143" s="15" t="s">
        <v>979</v>
      </c>
      <c r="K143" s="15" t="s">
        <v>186</v>
      </c>
      <c r="L143" s="15">
        <v>10369</v>
      </c>
      <c r="M143" s="16" t="s">
        <v>187</v>
      </c>
      <c r="N143" s="15" t="s">
        <v>457</v>
      </c>
      <c r="O143" s="15" t="s">
        <v>30</v>
      </c>
      <c r="P143" s="41">
        <v>16.27</v>
      </c>
      <c r="Q143" s="18">
        <v>72</v>
      </c>
      <c r="R143" s="17">
        <f t="shared" si="11"/>
        <v>1171.44</v>
      </c>
      <c r="S143" s="18">
        <v>52</v>
      </c>
      <c r="T143" s="17">
        <f t="shared" si="10"/>
        <v>846.04</v>
      </c>
      <c r="U143" s="42">
        <v>56</v>
      </c>
      <c r="V143" s="43">
        <f t="shared" si="8"/>
        <v>911.12</v>
      </c>
      <c r="W143" s="42">
        <v>72</v>
      </c>
      <c r="X143" s="43">
        <f t="shared" si="9"/>
        <v>1171.44</v>
      </c>
      <c r="Y143" s="42">
        <v>35</v>
      </c>
      <c r="Z143" s="59">
        <f t="shared" si="7"/>
        <v>569.44999999999993</v>
      </c>
      <c r="AA143" s="42">
        <v>22</v>
      </c>
      <c r="AB143" s="43">
        <f t="shared" si="12"/>
        <v>357.94</v>
      </c>
    </row>
    <row r="144" spans="1:28" s="44" customFormat="1" ht="12.75" x14ac:dyDescent="0.2">
      <c r="A144" s="40" t="s">
        <v>13</v>
      </c>
      <c r="B144" s="26" t="s">
        <v>14</v>
      </c>
      <c r="C144" s="26" t="s">
        <v>15</v>
      </c>
      <c r="D144" s="26" t="s">
        <v>456</v>
      </c>
      <c r="E144" s="26">
        <v>12</v>
      </c>
      <c r="F144" s="39" t="s">
        <v>617</v>
      </c>
      <c r="G144" s="15" t="s">
        <v>619</v>
      </c>
      <c r="H144" s="15" t="s">
        <v>622</v>
      </c>
      <c r="I144" s="15" t="s">
        <v>725</v>
      </c>
      <c r="J144" s="15" t="s">
        <v>979</v>
      </c>
      <c r="K144" s="15" t="s">
        <v>188</v>
      </c>
      <c r="L144" s="15">
        <v>10373</v>
      </c>
      <c r="M144" s="16" t="s">
        <v>189</v>
      </c>
      <c r="N144" s="15" t="s">
        <v>457</v>
      </c>
      <c r="O144" s="15" t="s">
        <v>12</v>
      </c>
      <c r="P144" s="41">
        <v>11.54</v>
      </c>
      <c r="Q144" s="18">
        <v>76</v>
      </c>
      <c r="R144" s="17">
        <f t="shared" si="11"/>
        <v>877.04</v>
      </c>
      <c r="S144" s="18">
        <v>158</v>
      </c>
      <c r="T144" s="17">
        <f t="shared" si="10"/>
        <v>1823.32</v>
      </c>
      <c r="U144" s="42">
        <v>138</v>
      </c>
      <c r="V144" s="43">
        <f t="shared" si="8"/>
        <v>1592.52</v>
      </c>
      <c r="W144" s="42">
        <v>98</v>
      </c>
      <c r="X144" s="43">
        <f t="shared" si="9"/>
        <v>1130.9199999999998</v>
      </c>
      <c r="Y144" s="42">
        <v>118</v>
      </c>
      <c r="Z144" s="59">
        <f t="shared" si="7"/>
        <v>1361.7199999999998</v>
      </c>
      <c r="AA144" s="42">
        <v>96</v>
      </c>
      <c r="AB144" s="43">
        <f t="shared" si="12"/>
        <v>1107.8399999999999</v>
      </c>
    </row>
    <row r="145" spans="1:28" s="44" customFormat="1" ht="12.75" x14ac:dyDescent="0.2">
      <c r="A145" s="40" t="s">
        <v>13</v>
      </c>
      <c r="B145" s="26" t="s">
        <v>14</v>
      </c>
      <c r="C145" s="26" t="s">
        <v>15</v>
      </c>
      <c r="D145" s="26" t="s">
        <v>456</v>
      </c>
      <c r="E145" s="26">
        <v>12</v>
      </c>
      <c r="F145" s="39" t="s">
        <v>617</v>
      </c>
      <c r="G145" s="15" t="s">
        <v>619</v>
      </c>
      <c r="H145" s="15" t="s">
        <v>726</v>
      </c>
      <c r="I145" s="15" t="s">
        <v>727</v>
      </c>
      <c r="J145" s="15" t="s">
        <v>979</v>
      </c>
      <c r="K145" s="15" t="s">
        <v>190</v>
      </c>
      <c r="L145" s="15">
        <v>10375</v>
      </c>
      <c r="M145" s="16" t="s">
        <v>191</v>
      </c>
      <c r="N145" s="15" t="s">
        <v>457</v>
      </c>
      <c r="O145" s="42" t="s">
        <v>39</v>
      </c>
      <c r="P145" s="43">
        <v>19</v>
      </c>
      <c r="Q145" s="18">
        <v>0</v>
      </c>
      <c r="R145" s="17">
        <v>0</v>
      </c>
      <c r="S145" s="18">
        <v>0</v>
      </c>
      <c r="T145" s="17">
        <v>0</v>
      </c>
      <c r="U145" s="42">
        <v>4</v>
      </c>
      <c r="V145" s="43">
        <f t="shared" si="8"/>
        <v>76</v>
      </c>
      <c r="W145" s="42">
        <v>0</v>
      </c>
      <c r="X145" s="43">
        <f t="shared" si="9"/>
        <v>0</v>
      </c>
      <c r="Y145" s="42">
        <v>2</v>
      </c>
      <c r="Z145" s="59">
        <f t="shared" ref="Z145:Z209" si="13">P145*Y145</f>
        <v>38</v>
      </c>
      <c r="AA145" s="42">
        <v>2</v>
      </c>
      <c r="AB145" s="43">
        <f t="shared" si="12"/>
        <v>38</v>
      </c>
    </row>
    <row r="146" spans="1:28" s="44" customFormat="1" ht="12.75" x14ac:dyDescent="0.2">
      <c r="A146" s="40" t="s">
        <v>13</v>
      </c>
      <c r="B146" s="26" t="s">
        <v>14</v>
      </c>
      <c r="C146" s="26" t="s">
        <v>15</v>
      </c>
      <c r="D146" s="26" t="s">
        <v>456</v>
      </c>
      <c r="E146" s="26">
        <v>12</v>
      </c>
      <c r="F146" s="39" t="s">
        <v>617</v>
      </c>
      <c r="G146" s="15" t="s">
        <v>619</v>
      </c>
      <c r="H146" s="15" t="s">
        <v>726</v>
      </c>
      <c r="I146" s="15" t="s">
        <v>727</v>
      </c>
      <c r="J146" s="15" t="s">
        <v>979</v>
      </c>
      <c r="K146" s="15" t="s">
        <v>190</v>
      </c>
      <c r="L146" s="15">
        <v>10375</v>
      </c>
      <c r="M146" s="16" t="s">
        <v>191</v>
      </c>
      <c r="N146" s="15" t="s">
        <v>457</v>
      </c>
      <c r="O146" s="15" t="s">
        <v>40</v>
      </c>
      <c r="P146" s="41">
        <v>0.19</v>
      </c>
      <c r="Q146" s="18">
        <v>116</v>
      </c>
      <c r="R146" s="17">
        <f t="shared" si="11"/>
        <v>22.04</v>
      </c>
      <c r="S146" s="18">
        <v>107</v>
      </c>
      <c r="T146" s="17">
        <f t="shared" si="10"/>
        <v>20.330000000000002</v>
      </c>
      <c r="U146" s="42">
        <v>110</v>
      </c>
      <c r="V146" s="43">
        <f t="shared" si="8"/>
        <v>20.9</v>
      </c>
      <c r="W146" s="42">
        <v>134</v>
      </c>
      <c r="X146" s="43">
        <f t="shared" si="9"/>
        <v>25.46</v>
      </c>
      <c r="Y146" s="42">
        <v>105</v>
      </c>
      <c r="Z146" s="59">
        <f t="shared" si="13"/>
        <v>19.95</v>
      </c>
      <c r="AA146" s="42">
        <v>136</v>
      </c>
      <c r="AB146" s="43">
        <f t="shared" si="12"/>
        <v>25.84</v>
      </c>
    </row>
    <row r="147" spans="1:28" s="44" customFormat="1" ht="12.75" x14ac:dyDescent="0.2">
      <c r="A147" s="40" t="s">
        <v>13</v>
      </c>
      <c r="B147" s="26" t="s">
        <v>14</v>
      </c>
      <c r="C147" s="26" t="s">
        <v>15</v>
      </c>
      <c r="D147" s="26" t="s">
        <v>456</v>
      </c>
      <c r="E147" s="26">
        <v>12</v>
      </c>
      <c r="F147" s="39" t="s">
        <v>617</v>
      </c>
      <c r="G147" s="15" t="s">
        <v>619</v>
      </c>
      <c r="H147" s="15" t="s">
        <v>728</v>
      </c>
      <c r="I147" s="15" t="s">
        <v>729</v>
      </c>
      <c r="J147" s="15" t="s">
        <v>979</v>
      </c>
      <c r="K147" s="15" t="s">
        <v>192</v>
      </c>
      <c r="L147" s="15">
        <v>10382</v>
      </c>
      <c r="M147" s="16" t="s">
        <v>193</v>
      </c>
      <c r="N147" s="15" t="s">
        <v>457</v>
      </c>
      <c r="O147" s="15" t="s">
        <v>39</v>
      </c>
      <c r="P147" s="41">
        <v>4.4000000000000004</v>
      </c>
      <c r="Q147" s="18">
        <v>2</v>
      </c>
      <c r="R147" s="17">
        <f t="shared" si="11"/>
        <v>8.8000000000000007</v>
      </c>
      <c r="S147" s="18">
        <v>0</v>
      </c>
      <c r="T147" s="17">
        <f t="shared" si="10"/>
        <v>0</v>
      </c>
      <c r="U147" s="42">
        <v>0</v>
      </c>
      <c r="V147" s="43">
        <v>0</v>
      </c>
      <c r="W147" s="42">
        <v>0</v>
      </c>
      <c r="X147" s="43">
        <f t="shared" si="9"/>
        <v>0</v>
      </c>
      <c r="Y147" s="42">
        <v>1</v>
      </c>
      <c r="Z147" s="59">
        <f t="shared" si="13"/>
        <v>4.4000000000000004</v>
      </c>
      <c r="AA147" s="42">
        <v>1</v>
      </c>
      <c r="AB147" s="43">
        <f t="shared" si="12"/>
        <v>4.4000000000000004</v>
      </c>
    </row>
    <row r="148" spans="1:28" s="44" customFormat="1" ht="12.75" x14ac:dyDescent="0.2">
      <c r="A148" s="40" t="s">
        <v>13</v>
      </c>
      <c r="B148" s="26" t="s">
        <v>14</v>
      </c>
      <c r="C148" s="26" t="s">
        <v>15</v>
      </c>
      <c r="D148" s="26" t="s">
        <v>456</v>
      </c>
      <c r="E148" s="26">
        <v>12</v>
      </c>
      <c r="F148" s="39" t="s">
        <v>617</v>
      </c>
      <c r="G148" s="15" t="s">
        <v>619</v>
      </c>
      <c r="H148" s="15" t="s">
        <v>728</v>
      </c>
      <c r="I148" s="15" t="s">
        <v>729</v>
      </c>
      <c r="J148" s="15" t="s">
        <v>979</v>
      </c>
      <c r="K148" s="15" t="s">
        <v>192</v>
      </c>
      <c r="L148" s="15">
        <v>10382</v>
      </c>
      <c r="M148" s="16" t="s">
        <v>193</v>
      </c>
      <c r="N148" s="15" t="s">
        <v>457</v>
      </c>
      <c r="O148" s="15" t="s">
        <v>40</v>
      </c>
      <c r="P148" s="41">
        <v>0.44</v>
      </c>
      <c r="Q148" s="18">
        <v>44</v>
      </c>
      <c r="R148" s="17">
        <f t="shared" si="11"/>
        <v>19.36</v>
      </c>
      <c r="S148" s="18">
        <v>11</v>
      </c>
      <c r="T148" s="17">
        <f t="shared" si="10"/>
        <v>4.84</v>
      </c>
      <c r="U148" s="42">
        <v>15</v>
      </c>
      <c r="V148" s="43">
        <f t="shared" si="8"/>
        <v>6.6</v>
      </c>
      <c r="W148" s="42">
        <v>18</v>
      </c>
      <c r="X148" s="43">
        <f t="shared" si="9"/>
        <v>7.92</v>
      </c>
      <c r="Y148" s="42">
        <v>14</v>
      </c>
      <c r="Z148" s="59">
        <f t="shared" si="13"/>
        <v>6.16</v>
      </c>
      <c r="AA148" s="42">
        <v>10</v>
      </c>
      <c r="AB148" s="43">
        <f t="shared" si="12"/>
        <v>4.4000000000000004</v>
      </c>
    </row>
    <row r="149" spans="1:28" s="44" customFormat="1" ht="12.75" x14ac:dyDescent="0.2">
      <c r="A149" s="40" t="s">
        <v>13</v>
      </c>
      <c r="B149" s="26" t="s">
        <v>14</v>
      </c>
      <c r="C149" s="26" t="s">
        <v>15</v>
      </c>
      <c r="D149" s="26" t="s">
        <v>456</v>
      </c>
      <c r="E149" s="26">
        <v>12</v>
      </c>
      <c r="F149" s="39" t="s">
        <v>617</v>
      </c>
      <c r="G149" s="15" t="s">
        <v>619</v>
      </c>
      <c r="H149" s="15" t="s">
        <v>730</v>
      </c>
      <c r="I149" s="15" t="s">
        <v>731</v>
      </c>
      <c r="J149" s="15" t="s">
        <v>979</v>
      </c>
      <c r="K149" s="42" t="s">
        <v>426</v>
      </c>
      <c r="L149" s="42">
        <v>10386</v>
      </c>
      <c r="M149" s="45" t="s">
        <v>427</v>
      </c>
      <c r="N149" s="15" t="s">
        <v>457</v>
      </c>
      <c r="O149" s="42" t="s">
        <v>39</v>
      </c>
      <c r="P149" s="48">
        <v>70</v>
      </c>
      <c r="Q149" s="18">
        <v>0</v>
      </c>
      <c r="R149" s="17">
        <v>0</v>
      </c>
      <c r="S149" s="18">
        <v>1</v>
      </c>
      <c r="T149" s="17">
        <f t="shared" si="10"/>
        <v>70</v>
      </c>
      <c r="U149" s="42">
        <v>0</v>
      </c>
      <c r="V149" s="43">
        <v>0</v>
      </c>
      <c r="W149" s="42">
        <v>0</v>
      </c>
      <c r="X149" s="43">
        <f t="shared" si="9"/>
        <v>0</v>
      </c>
      <c r="Y149" s="42">
        <v>0</v>
      </c>
      <c r="Z149" s="59">
        <f t="shared" si="13"/>
        <v>0</v>
      </c>
      <c r="AA149" s="42">
        <v>0</v>
      </c>
      <c r="AB149" s="43">
        <f t="shared" si="12"/>
        <v>0</v>
      </c>
    </row>
    <row r="150" spans="1:28" s="44" customFormat="1" ht="12.75" x14ac:dyDescent="0.2">
      <c r="A150" s="40" t="s">
        <v>13</v>
      </c>
      <c r="B150" s="26" t="s">
        <v>14</v>
      </c>
      <c r="C150" s="26" t="s">
        <v>15</v>
      </c>
      <c r="D150" s="26" t="s">
        <v>456</v>
      </c>
      <c r="E150" s="26">
        <v>12</v>
      </c>
      <c r="F150" s="39" t="s">
        <v>617</v>
      </c>
      <c r="G150" s="15" t="s">
        <v>619</v>
      </c>
      <c r="H150" s="15" t="s">
        <v>732</v>
      </c>
      <c r="I150" s="15" t="s">
        <v>733</v>
      </c>
      <c r="J150" s="15" t="s">
        <v>979</v>
      </c>
      <c r="K150" s="42" t="s">
        <v>426</v>
      </c>
      <c r="L150" s="15">
        <v>10388</v>
      </c>
      <c r="M150" s="16" t="s">
        <v>195</v>
      </c>
      <c r="N150" s="15" t="s">
        <v>457</v>
      </c>
      <c r="O150" s="15" t="s">
        <v>39</v>
      </c>
      <c r="P150" s="41">
        <v>10.4</v>
      </c>
      <c r="Q150" s="18">
        <v>12</v>
      </c>
      <c r="R150" s="17">
        <f t="shared" si="11"/>
        <v>124.80000000000001</v>
      </c>
      <c r="S150" s="18">
        <v>9</v>
      </c>
      <c r="T150" s="17">
        <f t="shared" si="10"/>
        <v>93.600000000000009</v>
      </c>
      <c r="U150" s="42">
        <v>4</v>
      </c>
      <c r="V150" s="43">
        <f t="shared" si="8"/>
        <v>41.6</v>
      </c>
      <c r="W150" s="42">
        <v>5</v>
      </c>
      <c r="X150" s="43">
        <f t="shared" si="9"/>
        <v>52</v>
      </c>
      <c r="Y150" s="42">
        <v>5</v>
      </c>
      <c r="Z150" s="59">
        <f t="shared" si="13"/>
        <v>52</v>
      </c>
      <c r="AA150" s="42">
        <v>9</v>
      </c>
      <c r="AB150" s="43">
        <f t="shared" si="12"/>
        <v>93.600000000000009</v>
      </c>
    </row>
    <row r="151" spans="1:28" s="44" customFormat="1" ht="12.75" x14ac:dyDescent="0.2">
      <c r="A151" s="40" t="s">
        <v>13</v>
      </c>
      <c r="B151" s="26" t="s">
        <v>14</v>
      </c>
      <c r="C151" s="26" t="s">
        <v>15</v>
      </c>
      <c r="D151" s="26" t="s">
        <v>456</v>
      </c>
      <c r="E151" s="26">
        <v>12</v>
      </c>
      <c r="F151" s="39" t="s">
        <v>617</v>
      </c>
      <c r="G151" s="15" t="s">
        <v>619</v>
      </c>
      <c r="H151" s="15" t="s">
        <v>732</v>
      </c>
      <c r="I151" s="15" t="s">
        <v>733</v>
      </c>
      <c r="J151" s="15" t="s">
        <v>979</v>
      </c>
      <c r="K151" s="42" t="s">
        <v>426</v>
      </c>
      <c r="L151" s="15">
        <v>10388</v>
      </c>
      <c r="M151" s="16" t="s">
        <v>195</v>
      </c>
      <c r="N151" s="15" t="s">
        <v>457</v>
      </c>
      <c r="O151" s="42" t="s">
        <v>40</v>
      </c>
      <c r="P151" s="43">
        <v>0.52</v>
      </c>
      <c r="Q151" s="18">
        <v>0</v>
      </c>
      <c r="R151" s="17">
        <v>0</v>
      </c>
      <c r="S151" s="18">
        <v>0</v>
      </c>
      <c r="T151" s="17">
        <v>0</v>
      </c>
      <c r="U151" s="42">
        <v>10</v>
      </c>
      <c r="V151" s="43">
        <f t="shared" si="8"/>
        <v>5.2</v>
      </c>
      <c r="W151" s="42">
        <v>33</v>
      </c>
      <c r="X151" s="43">
        <f t="shared" si="9"/>
        <v>17.16</v>
      </c>
      <c r="Y151" s="42">
        <v>40</v>
      </c>
      <c r="Z151" s="59">
        <f t="shared" si="13"/>
        <v>20.8</v>
      </c>
      <c r="AA151" s="42">
        <v>5</v>
      </c>
      <c r="AB151" s="43">
        <f t="shared" si="12"/>
        <v>2.6</v>
      </c>
    </row>
    <row r="152" spans="1:28" s="44" customFormat="1" ht="12.75" x14ac:dyDescent="0.2">
      <c r="A152" s="40" t="s">
        <v>13</v>
      </c>
      <c r="B152" s="26" t="s">
        <v>14</v>
      </c>
      <c r="C152" s="26" t="s">
        <v>15</v>
      </c>
      <c r="D152" s="26" t="s">
        <v>456</v>
      </c>
      <c r="E152" s="26">
        <v>12</v>
      </c>
      <c r="F152" s="39" t="s">
        <v>617</v>
      </c>
      <c r="G152" s="15" t="s">
        <v>619</v>
      </c>
      <c r="H152" s="15" t="s">
        <v>622</v>
      </c>
      <c r="I152" s="15" t="s">
        <v>734</v>
      </c>
      <c r="J152" s="15" t="s">
        <v>979</v>
      </c>
      <c r="K152" s="15" t="s">
        <v>196</v>
      </c>
      <c r="L152" s="15">
        <v>10395</v>
      </c>
      <c r="M152" s="16" t="s">
        <v>197</v>
      </c>
      <c r="N152" s="15" t="s">
        <v>457</v>
      </c>
      <c r="O152" s="15" t="s">
        <v>36</v>
      </c>
      <c r="P152" s="41">
        <v>2.93</v>
      </c>
      <c r="Q152" s="18">
        <v>97</v>
      </c>
      <c r="R152" s="17">
        <f t="shared" si="11"/>
        <v>284.21000000000004</v>
      </c>
      <c r="S152" s="18">
        <v>41</v>
      </c>
      <c r="T152" s="17">
        <f t="shared" si="10"/>
        <v>120.13000000000001</v>
      </c>
      <c r="U152" s="42">
        <v>56</v>
      </c>
      <c r="V152" s="43">
        <f t="shared" ref="V152:V217" si="14">P152*U152</f>
        <v>164.08</v>
      </c>
      <c r="W152" s="42">
        <v>24</v>
      </c>
      <c r="X152" s="43">
        <f t="shared" ref="X152:X216" si="15">P152*W152</f>
        <v>70.320000000000007</v>
      </c>
      <c r="Y152" s="42">
        <v>65</v>
      </c>
      <c r="Z152" s="59">
        <f t="shared" si="13"/>
        <v>190.45000000000002</v>
      </c>
      <c r="AA152" s="42">
        <v>69</v>
      </c>
      <c r="AB152" s="43">
        <f t="shared" si="12"/>
        <v>202.17000000000002</v>
      </c>
    </row>
    <row r="153" spans="1:28" s="44" customFormat="1" ht="12.75" x14ac:dyDescent="0.2">
      <c r="A153" s="40" t="s">
        <v>13</v>
      </c>
      <c r="B153" s="26" t="s">
        <v>14</v>
      </c>
      <c r="C153" s="26" t="s">
        <v>15</v>
      </c>
      <c r="D153" s="26" t="s">
        <v>456</v>
      </c>
      <c r="E153" s="26">
        <v>12</v>
      </c>
      <c r="F153" s="39" t="s">
        <v>617</v>
      </c>
      <c r="G153" s="15" t="s">
        <v>619</v>
      </c>
      <c r="H153" s="15" t="s">
        <v>622</v>
      </c>
      <c r="I153" s="15" t="s">
        <v>735</v>
      </c>
      <c r="J153" s="15" t="s">
        <v>979</v>
      </c>
      <c r="K153" s="15" t="s">
        <v>198</v>
      </c>
      <c r="L153" s="15">
        <v>10396</v>
      </c>
      <c r="M153" s="16" t="s">
        <v>199</v>
      </c>
      <c r="N153" s="15" t="s">
        <v>457</v>
      </c>
      <c r="O153" s="15" t="s">
        <v>66</v>
      </c>
      <c r="P153" s="41">
        <v>1.36</v>
      </c>
      <c r="Q153" s="18">
        <v>288</v>
      </c>
      <c r="R153" s="17">
        <f t="shared" si="11"/>
        <v>391.68</v>
      </c>
      <c r="S153" s="18">
        <v>315</v>
      </c>
      <c r="T153" s="17">
        <f t="shared" si="10"/>
        <v>428.40000000000003</v>
      </c>
      <c r="U153" s="42">
        <v>419</v>
      </c>
      <c r="V153" s="43">
        <f t="shared" si="14"/>
        <v>569.84</v>
      </c>
      <c r="W153" s="42">
        <v>309</v>
      </c>
      <c r="X153" s="43">
        <f t="shared" si="15"/>
        <v>420.24</v>
      </c>
      <c r="Y153" s="42">
        <v>357</v>
      </c>
      <c r="Z153" s="59">
        <f t="shared" si="13"/>
        <v>485.52000000000004</v>
      </c>
      <c r="AA153" s="42">
        <v>338</v>
      </c>
      <c r="AB153" s="43">
        <f t="shared" si="12"/>
        <v>459.68</v>
      </c>
    </row>
    <row r="154" spans="1:28" s="44" customFormat="1" ht="12.75" x14ac:dyDescent="0.2">
      <c r="A154" s="40" t="s">
        <v>13</v>
      </c>
      <c r="B154" s="26" t="s">
        <v>14</v>
      </c>
      <c r="C154" s="26" t="s">
        <v>15</v>
      </c>
      <c r="D154" s="26" t="s">
        <v>456</v>
      </c>
      <c r="E154" s="26">
        <v>12</v>
      </c>
      <c r="F154" s="39" t="s">
        <v>617</v>
      </c>
      <c r="G154" s="15" t="s">
        <v>619</v>
      </c>
      <c r="H154" s="15" t="s">
        <v>622</v>
      </c>
      <c r="I154" s="15" t="s">
        <v>735</v>
      </c>
      <c r="J154" s="15" t="s">
        <v>979</v>
      </c>
      <c r="K154" s="15" t="s">
        <v>198</v>
      </c>
      <c r="L154" s="15">
        <v>10396</v>
      </c>
      <c r="M154" s="16" t="s">
        <v>199</v>
      </c>
      <c r="N154" s="15" t="s">
        <v>457</v>
      </c>
      <c r="O154" s="15" t="s">
        <v>39</v>
      </c>
      <c r="P154" s="41">
        <v>8.16</v>
      </c>
      <c r="Q154" s="18">
        <v>13</v>
      </c>
      <c r="R154" s="17">
        <f t="shared" si="11"/>
        <v>106.08</v>
      </c>
      <c r="S154" s="18">
        <v>10</v>
      </c>
      <c r="T154" s="17">
        <f t="shared" si="10"/>
        <v>81.599999999999994</v>
      </c>
      <c r="U154" s="42">
        <v>22</v>
      </c>
      <c r="V154" s="43">
        <f t="shared" si="14"/>
        <v>179.52</v>
      </c>
      <c r="W154" s="42">
        <v>10</v>
      </c>
      <c r="X154" s="43">
        <f t="shared" si="15"/>
        <v>81.599999999999994</v>
      </c>
      <c r="Y154" s="42">
        <v>14</v>
      </c>
      <c r="Z154" s="59">
        <f t="shared" si="13"/>
        <v>114.24000000000001</v>
      </c>
      <c r="AA154" s="42">
        <v>15</v>
      </c>
      <c r="AB154" s="43">
        <f t="shared" si="12"/>
        <v>122.4</v>
      </c>
    </row>
    <row r="155" spans="1:28" s="44" customFormat="1" ht="12.75" x14ac:dyDescent="0.2">
      <c r="A155" s="40" t="s">
        <v>13</v>
      </c>
      <c r="B155" s="26" t="s">
        <v>14</v>
      </c>
      <c r="C155" s="26" t="s">
        <v>15</v>
      </c>
      <c r="D155" s="26" t="s">
        <v>456</v>
      </c>
      <c r="E155" s="26">
        <v>12</v>
      </c>
      <c r="F155" s="39" t="s">
        <v>617</v>
      </c>
      <c r="G155" s="15" t="s">
        <v>619</v>
      </c>
      <c r="H155" s="15" t="s">
        <v>736</v>
      </c>
      <c r="I155" s="15" t="s">
        <v>737</v>
      </c>
      <c r="J155" s="15" t="s">
        <v>979</v>
      </c>
      <c r="K155" s="15" t="s">
        <v>28</v>
      </c>
      <c r="L155" s="15">
        <v>10397</v>
      </c>
      <c r="M155" s="16" t="s">
        <v>200</v>
      </c>
      <c r="N155" s="15" t="s">
        <v>457</v>
      </c>
      <c r="O155" s="15" t="s">
        <v>30</v>
      </c>
      <c r="P155" s="41">
        <v>152.44</v>
      </c>
      <c r="Q155" s="18">
        <v>1</v>
      </c>
      <c r="R155" s="17">
        <f t="shared" si="11"/>
        <v>152.44</v>
      </c>
      <c r="S155" s="18">
        <v>1</v>
      </c>
      <c r="T155" s="17">
        <f t="shared" si="10"/>
        <v>152.44</v>
      </c>
      <c r="U155" s="42">
        <v>1</v>
      </c>
      <c r="V155" s="43">
        <f t="shared" si="14"/>
        <v>152.44</v>
      </c>
      <c r="W155" s="42">
        <v>4</v>
      </c>
      <c r="X155" s="43">
        <f t="shared" si="15"/>
        <v>609.76</v>
      </c>
      <c r="Y155" s="42">
        <v>0</v>
      </c>
      <c r="Z155" s="59">
        <f t="shared" si="13"/>
        <v>0</v>
      </c>
      <c r="AA155" s="42">
        <v>2</v>
      </c>
      <c r="AB155" s="43">
        <f t="shared" si="12"/>
        <v>304.88</v>
      </c>
    </row>
    <row r="156" spans="1:28" s="44" customFormat="1" ht="12.75" x14ac:dyDescent="0.2">
      <c r="A156" s="40" t="s">
        <v>13</v>
      </c>
      <c r="B156" s="26" t="s">
        <v>14</v>
      </c>
      <c r="C156" s="26" t="s">
        <v>15</v>
      </c>
      <c r="D156" s="26" t="s">
        <v>456</v>
      </c>
      <c r="E156" s="26">
        <v>12</v>
      </c>
      <c r="F156" s="39" t="s">
        <v>617</v>
      </c>
      <c r="G156" s="15" t="s">
        <v>619</v>
      </c>
      <c r="H156" s="15" t="s">
        <v>694</v>
      </c>
      <c r="I156" s="15" t="s">
        <v>738</v>
      </c>
      <c r="J156" s="15" t="s">
        <v>979</v>
      </c>
      <c r="K156" s="15" t="s">
        <v>201</v>
      </c>
      <c r="L156" s="15">
        <v>10400</v>
      </c>
      <c r="M156" s="16" t="s">
        <v>202</v>
      </c>
      <c r="N156" s="15" t="s">
        <v>457</v>
      </c>
      <c r="O156" s="15" t="s">
        <v>40</v>
      </c>
      <c r="P156" s="41">
        <v>0.3</v>
      </c>
      <c r="Q156" s="18">
        <v>12</v>
      </c>
      <c r="R156" s="17">
        <f t="shared" si="11"/>
        <v>3.5999999999999996</v>
      </c>
      <c r="S156" s="18">
        <v>19</v>
      </c>
      <c r="T156" s="17">
        <f t="shared" si="10"/>
        <v>5.7</v>
      </c>
      <c r="U156" s="42">
        <v>34</v>
      </c>
      <c r="V156" s="43">
        <f t="shared" si="14"/>
        <v>10.199999999999999</v>
      </c>
      <c r="W156" s="42">
        <v>20</v>
      </c>
      <c r="X156" s="43">
        <f t="shared" si="15"/>
        <v>6</v>
      </c>
      <c r="Y156" s="42">
        <v>9</v>
      </c>
      <c r="Z156" s="59">
        <f t="shared" si="13"/>
        <v>2.6999999999999997</v>
      </c>
      <c r="AA156" s="42">
        <v>13</v>
      </c>
      <c r="AB156" s="43">
        <f t="shared" si="12"/>
        <v>3.9</v>
      </c>
    </row>
    <row r="157" spans="1:28" s="44" customFormat="1" ht="12.75" x14ac:dyDescent="0.2">
      <c r="A157" s="40" t="s">
        <v>13</v>
      </c>
      <c r="B157" s="26" t="s">
        <v>14</v>
      </c>
      <c r="C157" s="26" t="s">
        <v>15</v>
      </c>
      <c r="D157" s="26" t="s">
        <v>456</v>
      </c>
      <c r="E157" s="26">
        <v>12</v>
      </c>
      <c r="F157" s="39" t="s">
        <v>617</v>
      </c>
      <c r="G157" s="15" t="s">
        <v>619</v>
      </c>
      <c r="H157" s="15" t="s">
        <v>739</v>
      </c>
      <c r="I157" s="15" t="s">
        <v>740</v>
      </c>
      <c r="J157" s="15" t="s">
        <v>979</v>
      </c>
      <c r="K157" s="15" t="s">
        <v>203</v>
      </c>
      <c r="L157" s="15">
        <v>10402</v>
      </c>
      <c r="M157" s="16" t="s">
        <v>204</v>
      </c>
      <c r="N157" s="15" t="s">
        <v>457</v>
      </c>
      <c r="O157" s="15" t="s">
        <v>40</v>
      </c>
      <c r="P157" s="41">
        <v>0.15</v>
      </c>
      <c r="Q157" s="18">
        <v>7</v>
      </c>
      <c r="R157" s="17">
        <f t="shared" si="11"/>
        <v>1.05</v>
      </c>
      <c r="S157" s="18">
        <v>2</v>
      </c>
      <c r="T157" s="17">
        <f t="shared" si="10"/>
        <v>0.3</v>
      </c>
      <c r="U157" s="42">
        <v>3</v>
      </c>
      <c r="V157" s="43">
        <f t="shared" si="14"/>
        <v>0.44999999999999996</v>
      </c>
      <c r="W157" s="42">
        <v>0</v>
      </c>
      <c r="X157" s="43">
        <f t="shared" si="15"/>
        <v>0</v>
      </c>
      <c r="Y157" s="42">
        <v>6</v>
      </c>
      <c r="Z157" s="59">
        <f t="shared" si="13"/>
        <v>0.89999999999999991</v>
      </c>
      <c r="AA157" s="42">
        <v>0</v>
      </c>
      <c r="AB157" s="43">
        <f t="shared" si="12"/>
        <v>0</v>
      </c>
    </row>
    <row r="158" spans="1:28" s="44" customFormat="1" ht="12.75" x14ac:dyDescent="0.2">
      <c r="A158" s="40" t="s">
        <v>13</v>
      </c>
      <c r="B158" s="26" t="s">
        <v>14</v>
      </c>
      <c r="C158" s="26" t="s">
        <v>15</v>
      </c>
      <c r="D158" s="26" t="s">
        <v>456</v>
      </c>
      <c r="E158" s="26">
        <v>12</v>
      </c>
      <c r="F158" s="39" t="s">
        <v>617</v>
      </c>
      <c r="G158" s="15" t="s">
        <v>619</v>
      </c>
      <c r="H158" s="15" t="s">
        <v>741</v>
      </c>
      <c r="I158" s="15" t="s">
        <v>742</v>
      </c>
      <c r="J158" s="15" t="s">
        <v>979</v>
      </c>
      <c r="K158" s="15" t="s">
        <v>205</v>
      </c>
      <c r="L158" s="15">
        <v>10407</v>
      </c>
      <c r="M158" s="16" t="s">
        <v>206</v>
      </c>
      <c r="N158" s="15" t="s">
        <v>457</v>
      </c>
      <c r="O158" s="15" t="s">
        <v>40</v>
      </c>
      <c r="P158" s="41">
        <v>7.0000000000000007E-2</v>
      </c>
      <c r="Q158" s="18">
        <v>90</v>
      </c>
      <c r="R158" s="17">
        <f t="shared" si="11"/>
        <v>6.3000000000000007</v>
      </c>
      <c r="S158" s="18">
        <v>80</v>
      </c>
      <c r="T158" s="17">
        <f t="shared" si="10"/>
        <v>5.6000000000000005</v>
      </c>
      <c r="U158" s="42">
        <v>44</v>
      </c>
      <c r="V158" s="43">
        <f t="shared" si="14"/>
        <v>3.08</v>
      </c>
      <c r="W158" s="42">
        <v>21</v>
      </c>
      <c r="X158" s="43">
        <f t="shared" si="15"/>
        <v>1.4700000000000002</v>
      </c>
      <c r="Y158" s="42">
        <v>92</v>
      </c>
      <c r="Z158" s="59">
        <f t="shared" si="13"/>
        <v>6.44</v>
      </c>
      <c r="AA158" s="42">
        <v>112</v>
      </c>
      <c r="AB158" s="43">
        <f t="shared" si="12"/>
        <v>7.8400000000000007</v>
      </c>
    </row>
    <row r="159" spans="1:28" s="44" customFormat="1" ht="12.75" x14ac:dyDescent="0.2">
      <c r="A159" s="40" t="s">
        <v>13</v>
      </c>
      <c r="B159" s="26" t="s">
        <v>14</v>
      </c>
      <c r="C159" s="26" t="s">
        <v>15</v>
      </c>
      <c r="D159" s="26" t="s">
        <v>456</v>
      </c>
      <c r="E159" s="26">
        <v>12</v>
      </c>
      <c r="F159" s="39" t="s">
        <v>617</v>
      </c>
      <c r="G159" s="15" t="s">
        <v>619</v>
      </c>
      <c r="H159" s="15" t="s">
        <v>743</v>
      </c>
      <c r="I159" s="15" t="s">
        <v>744</v>
      </c>
      <c r="J159" s="15" t="s">
        <v>979</v>
      </c>
      <c r="K159" s="46" t="s">
        <v>428</v>
      </c>
      <c r="L159" s="15">
        <v>10409</v>
      </c>
      <c r="M159" s="16" t="s">
        <v>207</v>
      </c>
      <c r="N159" s="15" t="s">
        <v>457</v>
      </c>
      <c r="O159" s="15" t="s">
        <v>40</v>
      </c>
      <c r="P159" s="41">
        <v>21.1252</v>
      </c>
      <c r="Q159" s="18">
        <v>13</v>
      </c>
      <c r="R159" s="17">
        <f t="shared" si="11"/>
        <v>274.62759999999997</v>
      </c>
      <c r="S159" s="18">
        <v>6</v>
      </c>
      <c r="T159" s="17">
        <f t="shared" si="10"/>
        <v>126.7512</v>
      </c>
      <c r="U159" s="42">
        <v>0</v>
      </c>
      <c r="V159" s="43">
        <v>0</v>
      </c>
      <c r="W159" s="42">
        <v>0</v>
      </c>
      <c r="X159" s="43">
        <f t="shared" si="15"/>
        <v>0</v>
      </c>
      <c r="Y159" s="42">
        <v>0</v>
      </c>
      <c r="Z159" s="59">
        <f t="shared" si="13"/>
        <v>0</v>
      </c>
      <c r="AA159" s="42">
        <v>0</v>
      </c>
      <c r="AB159" s="43">
        <f t="shared" si="12"/>
        <v>0</v>
      </c>
    </row>
    <row r="160" spans="1:28" s="44" customFormat="1" ht="12.75" x14ac:dyDescent="0.2">
      <c r="A160" s="40" t="s">
        <v>13</v>
      </c>
      <c r="B160" s="26" t="s">
        <v>14</v>
      </c>
      <c r="C160" s="26" t="s">
        <v>15</v>
      </c>
      <c r="D160" s="26" t="s">
        <v>456</v>
      </c>
      <c r="E160" s="26">
        <v>12</v>
      </c>
      <c r="F160" s="39" t="s">
        <v>617</v>
      </c>
      <c r="G160" s="15" t="s">
        <v>619</v>
      </c>
      <c r="H160" s="15" t="s">
        <v>644</v>
      </c>
      <c r="I160" s="15" t="s">
        <v>745</v>
      </c>
      <c r="J160" s="15" t="s">
        <v>979</v>
      </c>
      <c r="K160" s="15" t="s">
        <v>208</v>
      </c>
      <c r="L160" s="15">
        <v>10410</v>
      </c>
      <c r="M160" s="16" t="s">
        <v>209</v>
      </c>
      <c r="N160" s="15" t="s">
        <v>457</v>
      </c>
      <c r="O160" s="15" t="s">
        <v>40</v>
      </c>
      <c r="P160" s="41">
        <v>0.72</v>
      </c>
      <c r="Q160" s="18">
        <v>30</v>
      </c>
      <c r="R160" s="17">
        <f t="shared" si="11"/>
        <v>21.599999999999998</v>
      </c>
      <c r="S160" s="18">
        <v>3</v>
      </c>
      <c r="T160" s="17">
        <f t="shared" si="10"/>
        <v>2.16</v>
      </c>
      <c r="U160" s="42">
        <v>18</v>
      </c>
      <c r="V160" s="43">
        <f t="shared" si="14"/>
        <v>12.959999999999999</v>
      </c>
      <c r="W160" s="42">
        <v>11</v>
      </c>
      <c r="X160" s="43">
        <f t="shared" si="15"/>
        <v>7.92</v>
      </c>
      <c r="Y160" s="42">
        <v>0</v>
      </c>
      <c r="Z160" s="59">
        <f t="shared" si="13"/>
        <v>0</v>
      </c>
      <c r="AA160" s="42">
        <v>4</v>
      </c>
      <c r="AB160" s="43">
        <f t="shared" si="12"/>
        <v>2.88</v>
      </c>
    </row>
    <row r="161" spans="1:28" s="44" customFormat="1" ht="12.75" x14ac:dyDescent="0.2">
      <c r="A161" s="40" t="s">
        <v>13</v>
      </c>
      <c r="B161" s="26" t="s">
        <v>14</v>
      </c>
      <c r="C161" s="26" t="s">
        <v>15</v>
      </c>
      <c r="D161" s="26" t="s">
        <v>456</v>
      </c>
      <c r="E161" s="26">
        <v>12</v>
      </c>
      <c r="F161" s="39" t="s">
        <v>617</v>
      </c>
      <c r="G161" s="15" t="s">
        <v>619</v>
      </c>
      <c r="H161" s="15" t="s">
        <v>622</v>
      </c>
      <c r="I161" s="15" t="s">
        <v>641</v>
      </c>
      <c r="J161" s="15" t="s">
        <v>979</v>
      </c>
      <c r="K161" s="15" t="s">
        <v>210</v>
      </c>
      <c r="L161" s="15">
        <v>10416</v>
      </c>
      <c r="M161" s="16" t="s">
        <v>211</v>
      </c>
      <c r="N161" s="15" t="s">
        <v>457</v>
      </c>
      <c r="O161" s="15" t="s">
        <v>36</v>
      </c>
      <c r="P161" s="41">
        <v>3.18</v>
      </c>
      <c r="Q161" s="18">
        <v>53</v>
      </c>
      <c r="R161" s="17">
        <f t="shared" si="11"/>
        <v>168.54000000000002</v>
      </c>
      <c r="S161" s="18">
        <v>5</v>
      </c>
      <c r="T161" s="17">
        <f t="shared" si="10"/>
        <v>15.9</v>
      </c>
      <c r="U161" s="42">
        <v>41</v>
      </c>
      <c r="V161" s="43">
        <f t="shared" si="14"/>
        <v>130.38</v>
      </c>
      <c r="W161" s="42">
        <v>17</v>
      </c>
      <c r="X161" s="43">
        <f t="shared" si="15"/>
        <v>54.06</v>
      </c>
      <c r="Y161" s="42">
        <v>8</v>
      </c>
      <c r="Z161" s="59">
        <f t="shared" si="13"/>
        <v>25.44</v>
      </c>
      <c r="AA161" s="42">
        <v>0</v>
      </c>
      <c r="AB161" s="43">
        <f t="shared" si="12"/>
        <v>0</v>
      </c>
    </row>
    <row r="162" spans="1:28" s="44" customFormat="1" ht="12.75" x14ac:dyDescent="0.2">
      <c r="A162" s="40" t="s">
        <v>13</v>
      </c>
      <c r="B162" s="26" t="s">
        <v>14</v>
      </c>
      <c r="C162" s="26" t="s">
        <v>15</v>
      </c>
      <c r="D162" s="26" t="s">
        <v>456</v>
      </c>
      <c r="E162" s="26">
        <v>12</v>
      </c>
      <c r="F162" s="39" t="s">
        <v>617</v>
      </c>
      <c r="G162" s="15" t="s">
        <v>619</v>
      </c>
      <c r="H162" s="15" t="s">
        <v>694</v>
      </c>
      <c r="I162" s="15" t="s">
        <v>746</v>
      </c>
      <c r="J162" s="15" t="s">
        <v>979</v>
      </c>
      <c r="K162" s="15" t="s">
        <v>212</v>
      </c>
      <c r="L162" s="15">
        <v>10420</v>
      </c>
      <c r="M162" s="16" t="s">
        <v>213</v>
      </c>
      <c r="N162" s="15" t="s">
        <v>457</v>
      </c>
      <c r="O162" s="15" t="s">
        <v>39</v>
      </c>
      <c r="P162" s="41">
        <v>8.1</v>
      </c>
      <c r="Q162" s="18">
        <v>1</v>
      </c>
      <c r="R162" s="17">
        <f t="shared" si="11"/>
        <v>8.1</v>
      </c>
      <c r="S162" s="18">
        <v>1</v>
      </c>
      <c r="T162" s="17">
        <f t="shared" si="10"/>
        <v>8.1</v>
      </c>
      <c r="U162" s="42">
        <v>2</v>
      </c>
      <c r="V162" s="43">
        <f t="shared" si="14"/>
        <v>16.2</v>
      </c>
      <c r="W162" s="42">
        <v>1</v>
      </c>
      <c r="X162" s="43">
        <f t="shared" si="15"/>
        <v>8.1</v>
      </c>
      <c r="Y162" s="42">
        <v>0</v>
      </c>
      <c r="Z162" s="59">
        <f t="shared" si="13"/>
        <v>0</v>
      </c>
      <c r="AA162" s="42">
        <v>0</v>
      </c>
      <c r="AB162" s="43">
        <f t="shared" si="12"/>
        <v>0</v>
      </c>
    </row>
    <row r="163" spans="1:28" s="44" customFormat="1" ht="12.75" x14ac:dyDescent="0.2">
      <c r="A163" s="40" t="s">
        <v>13</v>
      </c>
      <c r="B163" s="26" t="s">
        <v>14</v>
      </c>
      <c r="C163" s="26" t="s">
        <v>15</v>
      </c>
      <c r="D163" s="26" t="s">
        <v>456</v>
      </c>
      <c r="E163" s="26">
        <v>12</v>
      </c>
      <c r="F163" s="39" t="s">
        <v>617</v>
      </c>
      <c r="G163" s="15" t="s">
        <v>619</v>
      </c>
      <c r="H163" s="15" t="s">
        <v>694</v>
      </c>
      <c r="I163" s="15" t="s">
        <v>746</v>
      </c>
      <c r="J163" s="15" t="s">
        <v>979</v>
      </c>
      <c r="K163" s="15" t="s">
        <v>212</v>
      </c>
      <c r="L163" s="15">
        <v>10420</v>
      </c>
      <c r="M163" s="16" t="s">
        <v>213</v>
      </c>
      <c r="N163" s="15" t="s">
        <v>457</v>
      </c>
      <c r="O163" s="15" t="s">
        <v>40</v>
      </c>
      <c r="P163" s="41">
        <v>0.27</v>
      </c>
      <c r="Q163" s="18">
        <v>19</v>
      </c>
      <c r="R163" s="17">
        <f t="shared" si="11"/>
        <v>5.1300000000000008</v>
      </c>
      <c r="S163" s="18">
        <v>0</v>
      </c>
      <c r="T163" s="17">
        <f t="shared" si="10"/>
        <v>0</v>
      </c>
      <c r="U163" s="42">
        <v>23</v>
      </c>
      <c r="V163" s="43">
        <f t="shared" si="14"/>
        <v>6.2100000000000009</v>
      </c>
      <c r="W163" s="42">
        <v>0</v>
      </c>
      <c r="X163" s="43">
        <f t="shared" si="15"/>
        <v>0</v>
      </c>
      <c r="Y163" s="42">
        <v>0</v>
      </c>
      <c r="Z163" s="59">
        <f t="shared" si="13"/>
        <v>0</v>
      </c>
      <c r="AA163" s="42">
        <v>0</v>
      </c>
      <c r="AB163" s="43">
        <f t="shared" si="12"/>
        <v>0</v>
      </c>
    </row>
    <row r="164" spans="1:28" s="44" customFormat="1" ht="12.75" x14ac:dyDescent="0.2">
      <c r="A164" s="40" t="s">
        <v>13</v>
      </c>
      <c r="B164" s="26" t="s">
        <v>14</v>
      </c>
      <c r="C164" s="26" t="s">
        <v>15</v>
      </c>
      <c r="D164" s="26" t="s">
        <v>456</v>
      </c>
      <c r="E164" s="26">
        <v>12</v>
      </c>
      <c r="F164" s="39" t="s">
        <v>617</v>
      </c>
      <c r="G164" s="15" t="s">
        <v>619</v>
      </c>
      <c r="H164" s="15" t="s">
        <v>622</v>
      </c>
      <c r="I164" s="15" t="s">
        <v>747</v>
      </c>
      <c r="J164" s="15" t="s">
        <v>979</v>
      </c>
      <c r="K164" s="42" t="s">
        <v>429</v>
      </c>
      <c r="L164" s="42">
        <v>10433</v>
      </c>
      <c r="M164" s="45" t="s">
        <v>430</v>
      </c>
      <c r="N164" s="15" t="s">
        <v>457</v>
      </c>
      <c r="O164" s="42" t="s">
        <v>39</v>
      </c>
      <c r="P164" s="48">
        <v>2500</v>
      </c>
      <c r="Q164" s="18">
        <v>0</v>
      </c>
      <c r="R164" s="17">
        <v>0</v>
      </c>
      <c r="S164" s="18">
        <v>1</v>
      </c>
      <c r="T164" s="17">
        <f t="shared" si="10"/>
        <v>2500</v>
      </c>
      <c r="U164" s="42">
        <v>1</v>
      </c>
      <c r="V164" s="43">
        <f t="shared" si="14"/>
        <v>2500</v>
      </c>
      <c r="W164" s="42">
        <v>0</v>
      </c>
      <c r="X164" s="43">
        <f t="shared" si="15"/>
        <v>0</v>
      </c>
      <c r="Y164" s="42">
        <v>1</v>
      </c>
      <c r="Z164" s="59">
        <f t="shared" si="13"/>
        <v>2500</v>
      </c>
      <c r="AA164" s="42">
        <v>1</v>
      </c>
      <c r="AB164" s="43">
        <f t="shared" si="12"/>
        <v>2500</v>
      </c>
    </row>
    <row r="165" spans="1:28" s="44" customFormat="1" ht="12.75" x14ac:dyDescent="0.2">
      <c r="A165" s="40" t="s">
        <v>13</v>
      </c>
      <c r="B165" s="26" t="s">
        <v>14</v>
      </c>
      <c r="C165" s="26" t="s">
        <v>15</v>
      </c>
      <c r="D165" s="26" t="s">
        <v>456</v>
      </c>
      <c r="E165" s="26">
        <v>12</v>
      </c>
      <c r="F165" s="39" t="s">
        <v>617</v>
      </c>
      <c r="G165" s="15" t="s">
        <v>619</v>
      </c>
      <c r="H165" s="15" t="s">
        <v>622</v>
      </c>
      <c r="I165" s="15" t="s">
        <v>748</v>
      </c>
      <c r="J165" s="15" t="s">
        <v>979</v>
      </c>
      <c r="K165" s="15" t="s">
        <v>214</v>
      </c>
      <c r="L165" s="15">
        <v>10436</v>
      </c>
      <c r="M165" s="16" t="s">
        <v>215</v>
      </c>
      <c r="N165" s="15" t="s">
        <v>457</v>
      </c>
      <c r="O165" s="15" t="s">
        <v>30</v>
      </c>
      <c r="P165" s="41">
        <v>5.88</v>
      </c>
      <c r="Q165" s="18">
        <v>19</v>
      </c>
      <c r="R165" s="17">
        <f t="shared" si="11"/>
        <v>111.72</v>
      </c>
      <c r="S165" s="18">
        <v>25</v>
      </c>
      <c r="T165" s="17">
        <f t="shared" ref="T165:T236" si="16">P165*S165</f>
        <v>147</v>
      </c>
      <c r="U165" s="42">
        <v>40</v>
      </c>
      <c r="V165" s="43">
        <f t="shared" si="14"/>
        <v>235.2</v>
      </c>
      <c r="W165" s="42">
        <v>40</v>
      </c>
      <c r="X165" s="43">
        <f t="shared" si="15"/>
        <v>235.2</v>
      </c>
      <c r="Y165" s="42">
        <v>27</v>
      </c>
      <c r="Z165" s="59">
        <f t="shared" si="13"/>
        <v>158.76</v>
      </c>
      <c r="AA165" s="42">
        <v>33</v>
      </c>
      <c r="AB165" s="43">
        <f t="shared" si="12"/>
        <v>194.04</v>
      </c>
    </row>
    <row r="166" spans="1:28" s="44" customFormat="1" ht="12.75" x14ac:dyDescent="0.2">
      <c r="A166" s="40" t="s">
        <v>13</v>
      </c>
      <c r="B166" s="26" t="s">
        <v>14</v>
      </c>
      <c r="C166" s="26" t="s">
        <v>15</v>
      </c>
      <c r="D166" s="26" t="s">
        <v>456</v>
      </c>
      <c r="E166" s="26">
        <v>12</v>
      </c>
      <c r="F166" s="39" t="s">
        <v>617</v>
      </c>
      <c r="G166" s="15" t="s">
        <v>619</v>
      </c>
      <c r="H166" s="15" t="s">
        <v>732</v>
      </c>
      <c r="I166" s="15" t="s">
        <v>749</v>
      </c>
      <c r="J166" s="15" t="s">
        <v>979</v>
      </c>
      <c r="K166" s="15" t="s">
        <v>216</v>
      </c>
      <c r="L166" s="15">
        <v>10444</v>
      </c>
      <c r="M166" s="16" t="s">
        <v>217</v>
      </c>
      <c r="N166" s="15" t="s">
        <v>457</v>
      </c>
      <c r="O166" s="15" t="s">
        <v>40</v>
      </c>
      <c r="P166" s="41">
        <v>0.15</v>
      </c>
      <c r="Q166" s="18">
        <v>21</v>
      </c>
      <c r="R166" s="17">
        <f t="shared" si="11"/>
        <v>3.15</v>
      </c>
      <c r="S166" s="18">
        <v>18</v>
      </c>
      <c r="T166" s="17">
        <f t="shared" si="16"/>
        <v>2.6999999999999997</v>
      </c>
      <c r="U166" s="42">
        <v>12</v>
      </c>
      <c r="V166" s="43">
        <f t="shared" si="14"/>
        <v>1.7999999999999998</v>
      </c>
      <c r="W166" s="42">
        <v>16</v>
      </c>
      <c r="X166" s="43">
        <f t="shared" si="15"/>
        <v>2.4</v>
      </c>
      <c r="Y166" s="42">
        <v>0</v>
      </c>
      <c r="Z166" s="59">
        <f t="shared" si="13"/>
        <v>0</v>
      </c>
      <c r="AA166" s="42">
        <v>3</v>
      </c>
      <c r="AB166" s="43">
        <f t="shared" si="12"/>
        <v>0.44999999999999996</v>
      </c>
    </row>
    <row r="167" spans="1:28" s="44" customFormat="1" ht="12.75" x14ac:dyDescent="0.2">
      <c r="A167" s="40" t="s">
        <v>13</v>
      </c>
      <c r="B167" s="26" t="s">
        <v>14</v>
      </c>
      <c r="C167" s="26" t="s">
        <v>15</v>
      </c>
      <c r="D167" s="26" t="s">
        <v>456</v>
      </c>
      <c r="E167" s="26">
        <v>12</v>
      </c>
      <c r="F167" s="39" t="s">
        <v>617</v>
      </c>
      <c r="G167" s="15" t="s">
        <v>619</v>
      </c>
      <c r="H167" s="15" t="s">
        <v>622</v>
      </c>
      <c r="I167" s="15" t="s">
        <v>908</v>
      </c>
      <c r="J167" s="15" t="s">
        <v>979</v>
      </c>
      <c r="K167" s="15" t="s">
        <v>218</v>
      </c>
      <c r="L167" s="15">
        <v>10445</v>
      </c>
      <c r="M167" s="16" t="s">
        <v>219</v>
      </c>
      <c r="N167" s="15" t="s">
        <v>457</v>
      </c>
      <c r="O167" s="15" t="s">
        <v>39</v>
      </c>
      <c r="P167" s="41">
        <v>32.35</v>
      </c>
      <c r="Q167" s="18">
        <v>1</v>
      </c>
      <c r="R167" s="17">
        <f t="shared" si="11"/>
        <v>32.35</v>
      </c>
      <c r="S167" s="18">
        <v>0</v>
      </c>
      <c r="T167" s="17">
        <f t="shared" si="16"/>
        <v>0</v>
      </c>
      <c r="U167" s="42">
        <v>0</v>
      </c>
      <c r="V167" s="43">
        <v>0</v>
      </c>
      <c r="W167" s="42">
        <v>6</v>
      </c>
      <c r="X167" s="43">
        <f t="shared" si="15"/>
        <v>194.10000000000002</v>
      </c>
      <c r="Y167" s="42">
        <v>0</v>
      </c>
      <c r="Z167" s="59">
        <f t="shared" si="13"/>
        <v>0</v>
      </c>
      <c r="AA167" s="42">
        <v>1</v>
      </c>
      <c r="AB167" s="43">
        <f t="shared" si="12"/>
        <v>32.35</v>
      </c>
    </row>
    <row r="168" spans="1:28" s="44" customFormat="1" ht="12.75" x14ac:dyDescent="0.2">
      <c r="A168" s="40" t="s">
        <v>13</v>
      </c>
      <c r="B168" s="26" t="s">
        <v>14</v>
      </c>
      <c r="C168" s="26" t="s">
        <v>15</v>
      </c>
      <c r="D168" s="26" t="s">
        <v>456</v>
      </c>
      <c r="E168" s="26">
        <v>12</v>
      </c>
      <c r="F168" s="39" t="s">
        <v>617</v>
      </c>
      <c r="G168" s="15" t="s">
        <v>619</v>
      </c>
      <c r="H168" s="15" t="s">
        <v>750</v>
      </c>
      <c r="I168" s="15" t="s">
        <v>751</v>
      </c>
      <c r="J168" s="15" t="s">
        <v>979</v>
      </c>
      <c r="K168" s="15" t="s">
        <v>220</v>
      </c>
      <c r="L168" s="15">
        <v>10446</v>
      </c>
      <c r="M168" s="16" t="s">
        <v>221</v>
      </c>
      <c r="N168" s="15" t="s">
        <v>457</v>
      </c>
      <c r="O168" s="15" t="s">
        <v>39</v>
      </c>
      <c r="P168" s="41">
        <v>3.3</v>
      </c>
      <c r="Q168" s="18">
        <v>5</v>
      </c>
      <c r="R168" s="17">
        <f t="shared" si="11"/>
        <v>16.5</v>
      </c>
      <c r="S168" s="18">
        <v>5</v>
      </c>
      <c r="T168" s="17">
        <f t="shared" si="16"/>
        <v>16.5</v>
      </c>
      <c r="U168" s="42">
        <v>6</v>
      </c>
      <c r="V168" s="43">
        <f t="shared" si="14"/>
        <v>19.799999999999997</v>
      </c>
      <c r="W168" s="42">
        <v>2</v>
      </c>
      <c r="X168" s="43">
        <f t="shared" si="15"/>
        <v>6.6</v>
      </c>
      <c r="Y168" s="42">
        <v>4</v>
      </c>
      <c r="Z168" s="59">
        <f t="shared" si="13"/>
        <v>13.2</v>
      </c>
      <c r="AA168" s="42">
        <v>3</v>
      </c>
      <c r="AB168" s="43">
        <f t="shared" si="12"/>
        <v>9.8999999999999986</v>
      </c>
    </row>
    <row r="169" spans="1:28" s="44" customFormat="1" ht="12.75" x14ac:dyDescent="0.2">
      <c r="A169" s="40" t="s">
        <v>13</v>
      </c>
      <c r="B169" s="26" t="s">
        <v>14</v>
      </c>
      <c r="C169" s="26" t="s">
        <v>15</v>
      </c>
      <c r="D169" s="26" t="s">
        <v>456</v>
      </c>
      <c r="E169" s="26">
        <v>12</v>
      </c>
      <c r="F169" s="39" t="s">
        <v>617</v>
      </c>
      <c r="G169" s="15" t="s">
        <v>619</v>
      </c>
      <c r="H169" s="15" t="s">
        <v>750</v>
      </c>
      <c r="I169" s="15" t="s">
        <v>751</v>
      </c>
      <c r="J169" s="15" t="s">
        <v>979</v>
      </c>
      <c r="K169" s="15" t="s">
        <v>220</v>
      </c>
      <c r="L169" s="15">
        <v>10446</v>
      </c>
      <c r="M169" s="16" t="s">
        <v>221</v>
      </c>
      <c r="N169" s="15" t="s">
        <v>457</v>
      </c>
      <c r="O169" s="15" t="s">
        <v>40</v>
      </c>
      <c r="P169" s="41">
        <v>0.33</v>
      </c>
      <c r="Q169" s="18">
        <v>1504</v>
      </c>
      <c r="R169" s="17">
        <f t="shared" si="11"/>
        <v>496.32000000000005</v>
      </c>
      <c r="S169" s="18">
        <v>1366</v>
      </c>
      <c r="T169" s="17">
        <f t="shared" si="16"/>
        <v>450.78000000000003</v>
      </c>
      <c r="U169" s="42">
        <v>1853</v>
      </c>
      <c r="V169" s="43">
        <f t="shared" si="14"/>
        <v>611.49</v>
      </c>
      <c r="W169" s="51">
        <v>1126</v>
      </c>
      <c r="X169" s="43">
        <f t="shared" si="15"/>
        <v>371.58000000000004</v>
      </c>
      <c r="Y169" s="42">
        <v>1502</v>
      </c>
      <c r="Z169" s="59">
        <f t="shared" si="13"/>
        <v>495.66</v>
      </c>
      <c r="AA169" s="42">
        <v>1506</v>
      </c>
      <c r="AB169" s="43">
        <f t="shared" si="12"/>
        <v>496.98</v>
      </c>
    </row>
    <row r="170" spans="1:28" s="44" customFormat="1" ht="12.75" x14ac:dyDescent="0.2">
      <c r="A170" s="40" t="s">
        <v>13</v>
      </c>
      <c r="B170" s="26" t="s">
        <v>14</v>
      </c>
      <c r="C170" s="26" t="s">
        <v>15</v>
      </c>
      <c r="D170" s="26" t="s">
        <v>456</v>
      </c>
      <c r="E170" s="26">
        <v>12</v>
      </c>
      <c r="F170" s="39" t="s">
        <v>617</v>
      </c>
      <c r="G170" s="15" t="s">
        <v>619</v>
      </c>
      <c r="H170" s="15" t="s">
        <v>752</v>
      </c>
      <c r="I170" s="15" t="s">
        <v>753</v>
      </c>
      <c r="J170" s="15" t="s">
        <v>979</v>
      </c>
      <c r="K170" s="15" t="s">
        <v>28</v>
      </c>
      <c r="L170" s="15">
        <v>10447</v>
      </c>
      <c r="M170" s="16" t="s">
        <v>222</v>
      </c>
      <c r="N170" s="15" t="s">
        <v>457</v>
      </c>
      <c r="O170" s="15" t="s">
        <v>39</v>
      </c>
      <c r="P170" s="41">
        <v>79.92</v>
      </c>
      <c r="Q170" s="18">
        <v>1</v>
      </c>
      <c r="R170" s="17">
        <f t="shared" si="11"/>
        <v>79.92</v>
      </c>
      <c r="S170" s="18">
        <v>0</v>
      </c>
      <c r="T170" s="17">
        <f t="shared" si="16"/>
        <v>0</v>
      </c>
      <c r="U170" s="42">
        <v>2</v>
      </c>
      <c r="V170" s="43">
        <f t="shared" si="14"/>
        <v>159.84</v>
      </c>
      <c r="W170" s="42">
        <v>0</v>
      </c>
      <c r="X170" s="43">
        <f t="shared" si="15"/>
        <v>0</v>
      </c>
      <c r="Y170" s="42">
        <v>0</v>
      </c>
      <c r="Z170" s="59">
        <f t="shared" si="13"/>
        <v>0</v>
      </c>
      <c r="AA170" s="42">
        <v>0</v>
      </c>
      <c r="AB170" s="43">
        <f t="shared" si="12"/>
        <v>0</v>
      </c>
    </row>
    <row r="171" spans="1:28" s="44" customFormat="1" ht="12.75" x14ac:dyDescent="0.2">
      <c r="A171" s="40" t="s">
        <v>13</v>
      </c>
      <c r="B171" s="26" t="s">
        <v>14</v>
      </c>
      <c r="C171" s="26" t="s">
        <v>15</v>
      </c>
      <c r="D171" s="26" t="s">
        <v>456</v>
      </c>
      <c r="E171" s="26">
        <v>12</v>
      </c>
      <c r="F171" s="39" t="s">
        <v>617</v>
      </c>
      <c r="G171" s="15" t="s">
        <v>619</v>
      </c>
      <c r="H171" s="15" t="s">
        <v>752</v>
      </c>
      <c r="I171" s="15" t="s">
        <v>753</v>
      </c>
      <c r="J171" s="15" t="s">
        <v>979</v>
      </c>
      <c r="K171" s="15" t="s">
        <v>28</v>
      </c>
      <c r="L171" s="15">
        <v>10447</v>
      </c>
      <c r="M171" s="16" t="s">
        <v>222</v>
      </c>
      <c r="N171" s="15" t="s">
        <v>457</v>
      </c>
      <c r="O171" s="15" t="s">
        <v>40</v>
      </c>
      <c r="P171" s="41">
        <v>6.66</v>
      </c>
      <c r="Q171" s="18">
        <v>124</v>
      </c>
      <c r="R171" s="17">
        <f t="shared" si="11"/>
        <v>825.84</v>
      </c>
      <c r="S171" s="18">
        <v>62</v>
      </c>
      <c r="T171" s="17">
        <f t="shared" si="16"/>
        <v>412.92</v>
      </c>
      <c r="U171" s="42">
        <v>73</v>
      </c>
      <c r="V171" s="43">
        <f t="shared" si="14"/>
        <v>486.18</v>
      </c>
      <c r="W171" s="42">
        <v>51</v>
      </c>
      <c r="X171" s="43">
        <f t="shared" si="15"/>
        <v>339.66</v>
      </c>
      <c r="Y171" s="42">
        <v>58</v>
      </c>
      <c r="Z171" s="59">
        <f t="shared" si="13"/>
        <v>386.28000000000003</v>
      </c>
      <c r="AA171" s="42">
        <v>54</v>
      </c>
      <c r="AB171" s="43">
        <f t="shared" si="12"/>
        <v>359.64</v>
      </c>
    </row>
    <row r="172" spans="1:28" s="44" customFormat="1" ht="12.75" x14ac:dyDescent="0.2">
      <c r="A172" s="40" t="s">
        <v>13</v>
      </c>
      <c r="B172" s="26" t="s">
        <v>14</v>
      </c>
      <c r="C172" s="26" t="s">
        <v>15</v>
      </c>
      <c r="D172" s="26" t="s">
        <v>456</v>
      </c>
      <c r="E172" s="26">
        <v>12</v>
      </c>
      <c r="F172" s="39" t="s">
        <v>617</v>
      </c>
      <c r="G172" s="15" t="s">
        <v>619</v>
      </c>
      <c r="H172" s="15" t="s">
        <v>622</v>
      </c>
      <c r="I172" s="15" t="s">
        <v>754</v>
      </c>
      <c r="J172" s="15" t="s">
        <v>979</v>
      </c>
      <c r="K172" s="42" t="s">
        <v>431</v>
      </c>
      <c r="L172" s="42">
        <v>10448</v>
      </c>
      <c r="M172" s="49" t="s">
        <v>432</v>
      </c>
      <c r="N172" s="15" t="s">
        <v>457</v>
      </c>
      <c r="O172" s="42" t="s">
        <v>30</v>
      </c>
      <c r="P172" s="48">
        <v>61.11</v>
      </c>
      <c r="Q172" s="18">
        <v>0</v>
      </c>
      <c r="R172" s="17">
        <v>0</v>
      </c>
      <c r="S172" s="18">
        <v>1</v>
      </c>
      <c r="T172" s="17">
        <f t="shared" si="16"/>
        <v>61.11</v>
      </c>
      <c r="U172" s="42">
        <v>0</v>
      </c>
      <c r="V172" s="43">
        <v>0</v>
      </c>
      <c r="W172" s="42">
        <v>2</v>
      </c>
      <c r="X172" s="43">
        <f t="shared" si="15"/>
        <v>122.22</v>
      </c>
      <c r="Y172" s="42">
        <v>1</v>
      </c>
      <c r="Z172" s="59">
        <f t="shared" si="13"/>
        <v>61.11</v>
      </c>
      <c r="AA172" s="42">
        <v>1</v>
      </c>
      <c r="AB172" s="43">
        <f t="shared" si="12"/>
        <v>61.11</v>
      </c>
    </row>
    <row r="173" spans="1:28" s="44" customFormat="1" ht="12.75" x14ac:dyDescent="0.2">
      <c r="A173" s="40" t="s">
        <v>13</v>
      </c>
      <c r="B173" s="26" t="s">
        <v>14</v>
      </c>
      <c r="C173" s="26" t="s">
        <v>15</v>
      </c>
      <c r="D173" s="26" t="s">
        <v>456</v>
      </c>
      <c r="E173" s="26">
        <v>12</v>
      </c>
      <c r="F173" s="39" t="s">
        <v>617</v>
      </c>
      <c r="G173" s="15" t="s">
        <v>619</v>
      </c>
      <c r="H173" s="15" t="s">
        <v>755</v>
      </c>
      <c r="I173" s="15" t="s">
        <v>756</v>
      </c>
      <c r="J173" s="15" t="s">
        <v>978</v>
      </c>
      <c r="K173" s="15" t="s">
        <v>223</v>
      </c>
      <c r="L173" s="15">
        <v>10449</v>
      </c>
      <c r="M173" s="16" t="s">
        <v>224</v>
      </c>
      <c r="N173" s="15" t="s">
        <v>457</v>
      </c>
      <c r="O173" s="15" t="s">
        <v>55</v>
      </c>
      <c r="P173" s="41">
        <v>56.96</v>
      </c>
      <c r="Q173" s="18">
        <v>1036</v>
      </c>
      <c r="R173" s="17">
        <f t="shared" si="11"/>
        <v>59010.559999999998</v>
      </c>
      <c r="S173" s="18">
        <v>919</v>
      </c>
      <c r="T173" s="17">
        <f t="shared" si="16"/>
        <v>52346.239999999998</v>
      </c>
      <c r="U173" s="42">
        <v>1361</v>
      </c>
      <c r="V173" s="43">
        <f t="shared" si="14"/>
        <v>77522.559999999998</v>
      </c>
      <c r="W173" s="42">
        <v>788</v>
      </c>
      <c r="X173" s="43">
        <f t="shared" si="15"/>
        <v>44884.480000000003</v>
      </c>
      <c r="Y173" s="42">
        <v>1040</v>
      </c>
      <c r="Z173" s="59">
        <f t="shared" si="13"/>
        <v>59238.400000000001</v>
      </c>
      <c r="AA173" s="42">
        <v>1170</v>
      </c>
      <c r="AB173" s="43">
        <f t="shared" si="12"/>
        <v>66643.199999999997</v>
      </c>
    </row>
    <row r="174" spans="1:28" s="44" customFormat="1" ht="12.75" x14ac:dyDescent="0.2">
      <c r="A174" s="40" t="s">
        <v>13</v>
      </c>
      <c r="B174" s="26" t="s">
        <v>14</v>
      </c>
      <c r="C174" s="26" t="s">
        <v>15</v>
      </c>
      <c r="D174" s="26" t="s">
        <v>456</v>
      </c>
      <c r="E174" s="26">
        <v>12</v>
      </c>
      <c r="F174" s="39" t="s">
        <v>617</v>
      </c>
      <c r="G174" s="15" t="s">
        <v>619</v>
      </c>
      <c r="H174" s="15" t="s">
        <v>622</v>
      </c>
      <c r="I174" s="15" t="s">
        <v>757</v>
      </c>
      <c r="J174" s="15" t="s">
        <v>979</v>
      </c>
      <c r="K174" s="15" t="s">
        <v>225</v>
      </c>
      <c r="L174" s="15">
        <v>10451</v>
      </c>
      <c r="M174" s="16" t="s">
        <v>226</v>
      </c>
      <c r="N174" s="15" t="s">
        <v>457</v>
      </c>
      <c r="O174" s="15" t="s">
        <v>66</v>
      </c>
      <c r="P174" s="41">
        <v>4.68</v>
      </c>
      <c r="Q174" s="18">
        <v>8</v>
      </c>
      <c r="R174" s="17">
        <f t="shared" si="11"/>
        <v>37.44</v>
      </c>
      <c r="S174" s="18">
        <v>16</v>
      </c>
      <c r="T174" s="17">
        <f t="shared" si="16"/>
        <v>74.88</v>
      </c>
      <c r="U174" s="42">
        <v>1</v>
      </c>
      <c r="V174" s="43">
        <f t="shared" si="14"/>
        <v>4.68</v>
      </c>
      <c r="W174" s="42">
        <v>16</v>
      </c>
      <c r="X174" s="43">
        <f t="shared" si="15"/>
        <v>74.88</v>
      </c>
      <c r="Y174" s="42">
        <v>8</v>
      </c>
      <c r="Z174" s="59">
        <f t="shared" si="13"/>
        <v>37.44</v>
      </c>
      <c r="AA174" s="42">
        <v>11</v>
      </c>
      <c r="AB174" s="43">
        <f t="shared" si="12"/>
        <v>51.48</v>
      </c>
    </row>
    <row r="175" spans="1:28" s="44" customFormat="1" ht="12.75" x14ac:dyDescent="0.2">
      <c r="A175" s="40" t="s">
        <v>13</v>
      </c>
      <c r="B175" s="26" t="s">
        <v>14</v>
      </c>
      <c r="C175" s="26" t="s">
        <v>15</v>
      </c>
      <c r="D175" s="26" t="s">
        <v>456</v>
      </c>
      <c r="E175" s="26">
        <v>12</v>
      </c>
      <c r="F175" s="39" t="s">
        <v>617</v>
      </c>
      <c r="G175" s="15" t="s">
        <v>619</v>
      </c>
      <c r="H175" s="15" t="s">
        <v>648</v>
      </c>
      <c r="I175" s="15" t="s">
        <v>758</v>
      </c>
      <c r="J175" s="15" t="s">
        <v>979</v>
      </c>
      <c r="K175" s="15" t="s">
        <v>227</v>
      </c>
      <c r="L175" s="15">
        <v>10455</v>
      </c>
      <c r="M175" s="16" t="s">
        <v>228</v>
      </c>
      <c r="N175" s="15" t="s">
        <v>457</v>
      </c>
      <c r="O175" s="15" t="s">
        <v>40</v>
      </c>
      <c r="P175" s="41">
        <v>1.39</v>
      </c>
      <c r="Q175" s="18">
        <v>6</v>
      </c>
      <c r="R175" s="17">
        <f t="shared" si="11"/>
        <v>8.34</v>
      </c>
      <c r="S175" s="18">
        <v>17</v>
      </c>
      <c r="T175" s="17">
        <f t="shared" si="16"/>
        <v>23.63</v>
      </c>
      <c r="U175" s="42">
        <v>14</v>
      </c>
      <c r="V175" s="43">
        <f t="shared" si="14"/>
        <v>19.459999999999997</v>
      </c>
      <c r="W175" s="42">
        <v>5</v>
      </c>
      <c r="X175" s="43">
        <f t="shared" si="15"/>
        <v>6.9499999999999993</v>
      </c>
      <c r="Y175" s="42">
        <v>0</v>
      </c>
      <c r="Z175" s="59">
        <f t="shared" si="13"/>
        <v>0</v>
      </c>
      <c r="AA175" s="42">
        <v>26</v>
      </c>
      <c r="AB175" s="43">
        <f t="shared" si="12"/>
        <v>36.14</v>
      </c>
    </row>
    <row r="176" spans="1:28" s="44" customFormat="1" ht="12.75" x14ac:dyDescent="0.2">
      <c r="A176" s="40" t="s">
        <v>13</v>
      </c>
      <c r="B176" s="26" t="s">
        <v>14</v>
      </c>
      <c r="C176" s="26" t="s">
        <v>15</v>
      </c>
      <c r="D176" s="26" t="s">
        <v>456</v>
      </c>
      <c r="E176" s="26">
        <v>12</v>
      </c>
      <c r="F176" s="39" t="s">
        <v>617</v>
      </c>
      <c r="G176" s="15" t="s">
        <v>619</v>
      </c>
      <c r="H176" s="15" t="s">
        <v>644</v>
      </c>
      <c r="I176" s="15" t="s">
        <v>759</v>
      </c>
      <c r="J176" s="15" t="s">
        <v>979</v>
      </c>
      <c r="K176" s="15" t="s">
        <v>229</v>
      </c>
      <c r="L176" s="15">
        <v>10467</v>
      </c>
      <c r="M176" s="16" t="s">
        <v>230</v>
      </c>
      <c r="N176" s="15" t="s">
        <v>457</v>
      </c>
      <c r="O176" s="15" t="s">
        <v>39</v>
      </c>
      <c r="P176" s="41">
        <v>4</v>
      </c>
      <c r="Q176" s="18">
        <v>2</v>
      </c>
      <c r="R176" s="17">
        <f t="shared" si="11"/>
        <v>8</v>
      </c>
      <c r="S176" s="18">
        <v>2</v>
      </c>
      <c r="T176" s="17">
        <f t="shared" si="16"/>
        <v>8</v>
      </c>
      <c r="U176" s="42">
        <v>3</v>
      </c>
      <c r="V176" s="43">
        <f t="shared" si="14"/>
        <v>12</v>
      </c>
      <c r="W176" s="42">
        <v>0</v>
      </c>
      <c r="X176" s="43">
        <f t="shared" si="15"/>
        <v>0</v>
      </c>
      <c r="Y176" s="42">
        <v>0</v>
      </c>
      <c r="Z176" s="59">
        <f t="shared" si="13"/>
        <v>0</v>
      </c>
      <c r="AA176" s="42">
        <v>6</v>
      </c>
      <c r="AB176" s="43">
        <f t="shared" si="12"/>
        <v>24</v>
      </c>
    </row>
    <row r="177" spans="1:28" s="44" customFormat="1" ht="12.75" x14ac:dyDescent="0.2">
      <c r="A177" s="40" t="s">
        <v>13</v>
      </c>
      <c r="B177" s="26" t="s">
        <v>14</v>
      </c>
      <c r="C177" s="26" t="s">
        <v>15</v>
      </c>
      <c r="D177" s="26" t="s">
        <v>456</v>
      </c>
      <c r="E177" s="26">
        <v>12</v>
      </c>
      <c r="F177" s="39" t="s">
        <v>617</v>
      </c>
      <c r="G177" s="15" t="s">
        <v>619</v>
      </c>
      <c r="H177" s="15" t="s">
        <v>644</v>
      </c>
      <c r="I177" s="15" t="s">
        <v>759</v>
      </c>
      <c r="J177" s="15" t="s">
        <v>979</v>
      </c>
      <c r="K177" s="15" t="s">
        <v>229</v>
      </c>
      <c r="L177" s="15">
        <v>10467</v>
      </c>
      <c r="M177" s="16" t="s">
        <v>230</v>
      </c>
      <c r="N177" s="15" t="s">
        <v>457</v>
      </c>
      <c r="O177" s="15" t="s">
        <v>231</v>
      </c>
      <c r="P177" s="41">
        <v>0.2</v>
      </c>
      <c r="Q177" s="18">
        <v>199</v>
      </c>
      <c r="R177" s="17">
        <f t="shared" ref="R177:R259" si="17">Q177*P177</f>
        <v>39.800000000000004</v>
      </c>
      <c r="S177" s="18">
        <v>153</v>
      </c>
      <c r="T177" s="17">
        <f t="shared" si="16"/>
        <v>30.6</v>
      </c>
      <c r="U177" s="42">
        <v>148</v>
      </c>
      <c r="V177" s="43">
        <f t="shared" si="14"/>
        <v>29.6</v>
      </c>
      <c r="W177" s="42">
        <v>186</v>
      </c>
      <c r="X177" s="43">
        <f t="shared" si="15"/>
        <v>37.200000000000003</v>
      </c>
      <c r="Y177" s="42">
        <v>147</v>
      </c>
      <c r="Z177" s="59">
        <f t="shared" si="13"/>
        <v>29.400000000000002</v>
      </c>
      <c r="AA177" s="42">
        <v>226</v>
      </c>
      <c r="AB177" s="43">
        <f t="shared" si="12"/>
        <v>45.2</v>
      </c>
    </row>
    <row r="178" spans="1:28" s="44" customFormat="1" ht="12.75" x14ac:dyDescent="0.2">
      <c r="A178" s="40" t="s">
        <v>13</v>
      </c>
      <c r="B178" s="26" t="s">
        <v>14</v>
      </c>
      <c r="C178" s="26" t="s">
        <v>15</v>
      </c>
      <c r="D178" s="26" t="s">
        <v>456</v>
      </c>
      <c r="E178" s="26">
        <v>12</v>
      </c>
      <c r="F178" s="39" t="s">
        <v>617</v>
      </c>
      <c r="G178" s="15" t="s">
        <v>619</v>
      </c>
      <c r="H178" s="15" t="s">
        <v>622</v>
      </c>
      <c r="I178" s="15" t="s">
        <v>760</v>
      </c>
      <c r="J178" s="15" t="s">
        <v>979</v>
      </c>
      <c r="K178" s="15" t="s">
        <v>232</v>
      </c>
      <c r="L178" s="15">
        <v>10468</v>
      </c>
      <c r="M178" s="16" t="s">
        <v>233</v>
      </c>
      <c r="N178" s="15" t="s">
        <v>457</v>
      </c>
      <c r="O178" s="15" t="s">
        <v>39</v>
      </c>
      <c r="P178" s="41">
        <v>153.12</v>
      </c>
      <c r="Q178" s="18">
        <v>18</v>
      </c>
      <c r="R178" s="17">
        <f t="shared" si="17"/>
        <v>2756.16</v>
      </c>
      <c r="S178" s="18">
        <v>28</v>
      </c>
      <c r="T178" s="17">
        <f t="shared" si="16"/>
        <v>4287.3600000000006</v>
      </c>
      <c r="U178" s="42">
        <v>33</v>
      </c>
      <c r="V178" s="43">
        <f t="shared" si="14"/>
        <v>5052.96</v>
      </c>
      <c r="W178" s="42">
        <v>28</v>
      </c>
      <c r="X178" s="43">
        <f t="shared" si="15"/>
        <v>4287.3600000000006</v>
      </c>
      <c r="Y178" s="42">
        <v>26</v>
      </c>
      <c r="Z178" s="59">
        <f t="shared" si="13"/>
        <v>3981.12</v>
      </c>
      <c r="AA178" s="42">
        <v>37</v>
      </c>
      <c r="AB178" s="43">
        <f t="shared" si="12"/>
        <v>5665.4400000000005</v>
      </c>
    </row>
    <row r="179" spans="1:28" s="44" customFormat="1" ht="12.75" x14ac:dyDescent="0.2">
      <c r="A179" s="40" t="s">
        <v>13</v>
      </c>
      <c r="B179" s="26" t="s">
        <v>14</v>
      </c>
      <c r="C179" s="26" t="s">
        <v>15</v>
      </c>
      <c r="D179" s="26" t="s">
        <v>456</v>
      </c>
      <c r="E179" s="26">
        <v>12</v>
      </c>
      <c r="F179" s="39" t="s">
        <v>617</v>
      </c>
      <c r="G179" s="15" t="s">
        <v>619</v>
      </c>
      <c r="H179" s="15" t="s">
        <v>622</v>
      </c>
      <c r="I179" s="15" t="s">
        <v>761</v>
      </c>
      <c r="J179" s="15" t="s">
        <v>979</v>
      </c>
      <c r="K179" s="15" t="s">
        <v>234</v>
      </c>
      <c r="L179" s="15">
        <v>10472</v>
      </c>
      <c r="M179" s="16" t="s">
        <v>235</v>
      </c>
      <c r="N179" s="15" t="s">
        <v>457</v>
      </c>
      <c r="O179" s="15" t="s">
        <v>36</v>
      </c>
      <c r="P179" s="41">
        <v>2.75</v>
      </c>
      <c r="Q179" s="18">
        <v>5</v>
      </c>
      <c r="R179" s="17">
        <f t="shared" si="17"/>
        <v>13.75</v>
      </c>
      <c r="S179" s="18">
        <v>4</v>
      </c>
      <c r="T179" s="17">
        <f t="shared" si="16"/>
        <v>11</v>
      </c>
      <c r="U179" s="42">
        <v>8</v>
      </c>
      <c r="V179" s="43">
        <f t="shared" si="14"/>
        <v>22</v>
      </c>
      <c r="W179" s="42">
        <v>29</v>
      </c>
      <c r="X179" s="43">
        <f t="shared" si="15"/>
        <v>79.75</v>
      </c>
      <c r="Y179" s="42">
        <v>12</v>
      </c>
      <c r="Z179" s="59">
        <f t="shared" si="13"/>
        <v>33</v>
      </c>
      <c r="AA179" s="42">
        <v>33</v>
      </c>
      <c r="AB179" s="43">
        <f t="shared" si="12"/>
        <v>90.75</v>
      </c>
    </row>
    <row r="180" spans="1:28" s="44" customFormat="1" ht="12.75" x14ac:dyDescent="0.2">
      <c r="A180" s="40" t="s">
        <v>13</v>
      </c>
      <c r="B180" s="26" t="s">
        <v>14</v>
      </c>
      <c r="C180" s="26" t="s">
        <v>15</v>
      </c>
      <c r="D180" s="26" t="s">
        <v>456</v>
      </c>
      <c r="E180" s="26">
        <v>12</v>
      </c>
      <c r="F180" s="39" t="s">
        <v>617</v>
      </c>
      <c r="G180" s="15" t="s">
        <v>619</v>
      </c>
      <c r="H180" s="15" t="s">
        <v>622</v>
      </c>
      <c r="I180" s="15" t="s">
        <v>761</v>
      </c>
      <c r="J180" s="15" t="s">
        <v>979</v>
      </c>
      <c r="K180" s="15" t="s">
        <v>234</v>
      </c>
      <c r="L180" s="15">
        <v>10472</v>
      </c>
      <c r="M180" s="16" t="s">
        <v>235</v>
      </c>
      <c r="N180" s="15" t="s">
        <v>457</v>
      </c>
      <c r="O180" s="15" t="s">
        <v>39</v>
      </c>
      <c r="P180" s="41">
        <v>8.25</v>
      </c>
      <c r="Q180" s="18">
        <v>8</v>
      </c>
      <c r="R180" s="17">
        <f t="shared" si="17"/>
        <v>66</v>
      </c>
      <c r="S180" s="18">
        <v>22</v>
      </c>
      <c r="T180" s="17">
        <f t="shared" si="16"/>
        <v>181.5</v>
      </c>
      <c r="U180" s="42">
        <v>28</v>
      </c>
      <c r="V180" s="43">
        <f t="shared" si="14"/>
        <v>231</v>
      </c>
      <c r="W180" s="42">
        <v>4</v>
      </c>
      <c r="X180" s="43">
        <f t="shared" si="15"/>
        <v>33</v>
      </c>
      <c r="Y180" s="42">
        <v>0</v>
      </c>
      <c r="Z180" s="59">
        <f t="shared" si="13"/>
        <v>0</v>
      </c>
      <c r="AA180" s="42">
        <v>8</v>
      </c>
      <c r="AB180" s="43">
        <f t="shared" si="12"/>
        <v>66</v>
      </c>
    </row>
    <row r="181" spans="1:28" s="44" customFormat="1" x14ac:dyDescent="0.25">
      <c r="A181" s="40" t="s">
        <v>13</v>
      </c>
      <c r="B181" s="26" t="s">
        <v>14</v>
      </c>
      <c r="C181" s="26" t="s">
        <v>15</v>
      </c>
      <c r="D181" s="26" t="s">
        <v>456</v>
      </c>
      <c r="E181" s="26">
        <v>12</v>
      </c>
      <c r="F181" s="39" t="s">
        <v>617</v>
      </c>
      <c r="G181" s="15" t="s">
        <v>619</v>
      </c>
      <c r="H181" s="60" t="s">
        <v>993</v>
      </c>
      <c r="I181" s="60" t="s">
        <v>994</v>
      </c>
      <c r="J181" s="15" t="s">
        <v>979</v>
      </c>
      <c r="K181" s="15" t="s">
        <v>555</v>
      </c>
      <c r="L181" s="15">
        <v>10477</v>
      </c>
      <c r="M181" s="16" t="s">
        <v>556</v>
      </c>
      <c r="N181" s="15" t="s">
        <v>457</v>
      </c>
      <c r="O181" s="15" t="s">
        <v>12</v>
      </c>
      <c r="P181" s="41">
        <v>47.42</v>
      </c>
      <c r="Q181" s="18"/>
      <c r="R181" s="17"/>
      <c r="S181" s="18"/>
      <c r="T181" s="17"/>
      <c r="U181" s="42"/>
      <c r="V181" s="43"/>
      <c r="W181" s="42"/>
      <c r="X181" s="43"/>
      <c r="Y181" s="42"/>
      <c r="Z181" s="59"/>
      <c r="AA181" s="42">
        <v>1</v>
      </c>
      <c r="AB181" s="43">
        <f t="shared" si="12"/>
        <v>47.42</v>
      </c>
    </row>
    <row r="182" spans="1:28" s="44" customFormat="1" ht="12.75" x14ac:dyDescent="0.2">
      <c r="A182" s="40" t="s">
        <v>13</v>
      </c>
      <c r="B182" s="26" t="s">
        <v>14</v>
      </c>
      <c r="C182" s="26" t="s">
        <v>15</v>
      </c>
      <c r="D182" s="26" t="s">
        <v>456</v>
      </c>
      <c r="E182" s="26">
        <v>12</v>
      </c>
      <c r="F182" s="39" t="s">
        <v>617</v>
      </c>
      <c r="G182" s="15" t="s">
        <v>619</v>
      </c>
      <c r="H182" s="15" t="s">
        <v>762</v>
      </c>
      <c r="I182" s="15" t="s">
        <v>763</v>
      </c>
      <c r="J182" s="15" t="s">
        <v>979</v>
      </c>
      <c r="K182" s="42" t="s">
        <v>433</v>
      </c>
      <c r="L182" s="42">
        <v>10482</v>
      </c>
      <c r="M182" s="45" t="s">
        <v>434</v>
      </c>
      <c r="N182" s="15" t="s">
        <v>457</v>
      </c>
      <c r="O182" s="42" t="s">
        <v>55</v>
      </c>
      <c r="P182" s="48">
        <v>13.01</v>
      </c>
      <c r="Q182" s="18">
        <v>0</v>
      </c>
      <c r="R182" s="17">
        <v>0</v>
      </c>
      <c r="S182" s="18">
        <v>2</v>
      </c>
      <c r="T182" s="17">
        <f t="shared" si="16"/>
        <v>26.02</v>
      </c>
      <c r="U182" s="42">
        <v>0</v>
      </c>
      <c r="V182" s="43">
        <v>0</v>
      </c>
      <c r="W182" s="42">
        <v>0</v>
      </c>
      <c r="X182" s="43">
        <f t="shared" si="15"/>
        <v>0</v>
      </c>
      <c r="Y182" s="42">
        <v>0</v>
      </c>
      <c r="Z182" s="59">
        <f t="shared" si="13"/>
        <v>0</v>
      </c>
      <c r="AA182" s="42">
        <v>0</v>
      </c>
      <c r="AB182" s="43">
        <f t="shared" si="12"/>
        <v>0</v>
      </c>
    </row>
    <row r="183" spans="1:28" s="44" customFormat="1" ht="12.75" x14ac:dyDescent="0.2">
      <c r="A183" s="40" t="s">
        <v>13</v>
      </c>
      <c r="B183" s="26" t="s">
        <v>14</v>
      </c>
      <c r="C183" s="26" t="s">
        <v>15</v>
      </c>
      <c r="D183" s="26" t="s">
        <v>456</v>
      </c>
      <c r="E183" s="26">
        <v>12</v>
      </c>
      <c r="F183" s="39" t="s">
        <v>617</v>
      </c>
      <c r="G183" s="15" t="s">
        <v>619</v>
      </c>
      <c r="H183" s="15" t="s">
        <v>809</v>
      </c>
      <c r="I183" s="15" t="s">
        <v>922</v>
      </c>
      <c r="J183" s="15" t="s">
        <v>979</v>
      </c>
      <c r="K183" s="15" t="s">
        <v>236</v>
      </c>
      <c r="L183" s="15">
        <v>10483</v>
      </c>
      <c r="M183" s="16" t="s">
        <v>237</v>
      </c>
      <c r="N183" s="15" t="s">
        <v>457</v>
      </c>
      <c r="O183" s="15" t="s">
        <v>39</v>
      </c>
      <c r="P183" s="41">
        <v>124.13</v>
      </c>
      <c r="Q183" s="18">
        <v>1</v>
      </c>
      <c r="R183" s="17">
        <f t="shared" si="17"/>
        <v>124.13</v>
      </c>
      <c r="S183" s="18">
        <v>0</v>
      </c>
      <c r="T183" s="17">
        <f t="shared" si="16"/>
        <v>0</v>
      </c>
      <c r="U183" s="42">
        <v>0</v>
      </c>
      <c r="V183" s="43">
        <v>0</v>
      </c>
      <c r="W183" s="42">
        <v>0</v>
      </c>
      <c r="X183" s="43">
        <f t="shared" si="15"/>
        <v>0</v>
      </c>
      <c r="Y183" s="42">
        <v>0</v>
      </c>
      <c r="Z183" s="59">
        <f t="shared" si="13"/>
        <v>0</v>
      </c>
      <c r="AA183" s="42">
        <v>0</v>
      </c>
      <c r="AB183" s="43">
        <f t="shared" si="12"/>
        <v>0</v>
      </c>
    </row>
    <row r="184" spans="1:28" s="44" customFormat="1" ht="12.75" x14ac:dyDescent="0.2">
      <c r="A184" s="40" t="s">
        <v>13</v>
      </c>
      <c r="B184" s="26" t="s">
        <v>14</v>
      </c>
      <c r="C184" s="26" t="s">
        <v>15</v>
      </c>
      <c r="D184" s="26" t="s">
        <v>456</v>
      </c>
      <c r="E184" s="26">
        <v>12</v>
      </c>
      <c r="F184" s="39" t="s">
        <v>617</v>
      </c>
      <c r="G184" s="15" t="s">
        <v>619</v>
      </c>
      <c r="H184" s="15" t="s">
        <v>764</v>
      </c>
      <c r="I184" s="15" t="s">
        <v>765</v>
      </c>
      <c r="J184" s="15" t="s">
        <v>979</v>
      </c>
      <c r="K184" s="42" t="s">
        <v>435</v>
      </c>
      <c r="L184" s="42">
        <v>10485</v>
      </c>
      <c r="M184" s="45" t="s">
        <v>436</v>
      </c>
      <c r="N184" s="15" t="s">
        <v>457</v>
      </c>
      <c r="O184" s="42" t="s">
        <v>39</v>
      </c>
      <c r="P184" s="48">
        <v>13.5</v>
      </c>
      <c r="Q184" s="18">
        <v>0</v>
      </c>
      <c r="R184" s="17">
        <v>0</v>
      </c>
      <c r="S184" s="18">
        <v>1</v>
      </c>
      <c r="T184" s="17">
        <f t="shared" si="16"/>
        <v>13.5</v>
      </c>
      <c r="U184" s="42">
        <v>0</v>
      </c>
      <c r="V184" s="43">
        <v>0</v>
      </c>
      <c r="W184" s="42">
        <v>0</v>
      </c>
      <c r="X184" s="43">
        <f t="shared" si="15"/>
        <v>0</v>
      </c>
      <c r="Y184" s="42">
        <v>0</v>
      </c>
      <c r="Z184" s="59">
        <f t="shared" si="13"/>
        <v>0</v>
      </c>
      <c r="AA184" s="42">
        <v>0</v>
      </c>
      <c r="AB184" s="43">
        <f t="shared" si="12"/>
        <v>0</v>
      </c>
    </row>
    <row r="185" spans="1:28" s="44" customFormat="1" ht="12.75" x14ac:dyDescent="0.2">
      <c r="A185" s="40" t="s">
        <v>13</v>
      </c>
      <c r="B185" s="26" t="s">
        <v>14</v>
      </c>
      <c r="C185" s="26" t="s">
        <v>15</v>
      </c>
      <c r="D185" s="26" t="s">
        <v>456</v>
      </c>
      <c r="E185" s="26">
        <v>12</v>
      </c>
      <c r="F185" s="39" t="s">
        <v>617</v>
      </c>
      <c r="G185" s="15" t="s">
        <v>619</v>
      </c>
      <c r="H185" s="15" t="s">
        <v>764</v>
      </c>
      <c r="I185" s="15" t="s">
        <v>765</v>
      </c>
      <c r="J185" s="15" t="s">
        <v>979</v>
      </c>
      <c r="K185" s="42" t="s">
        <v>435</v>
      </c>
      <c r="L185" s="42">
        <v>10485</v>
      </c>
      <c r="M185" s="45" t="s">
        <v>436</v>
      </c>
      <c r="N185" s="15" t="s">
        <v>457</v>
      </c>
      <c r="O185" s="42" t="s">
        <v>231</v>
      </c>
      <c r="P185" s="43">
        <v>0.27</v>
      </c>
      <c r="Q185" s="18">
        <v>0</v>
      </c>
      <c r="R185" s="17">
        <v>0</v>
      </c>
      <c r="S185" s="18">
        <v>0</v>
      </c>
      <c r="T185" s="17">
        <v>0</v>
      </c>
      <c r="U185" s="42">
        <v>12</v>
      </c>
      <c r="V185" s="43">
        <f t="shared" si="14"/>
        <v>3.24</v>
      </c>
      <c r="W185" s="42">
        <v>11</v>
      </c>
      <c r="X185" s="43">
        <f t="shared" si="15"/>
        <v>2.97</v>
      </c>
      <c r="Y185" s="42">
        <v>20</v>
      </c>
      <c r="Z185" s="59">
        <f t="shared" si="13"/>
        <v>5.4</v>
      </c>
      <c r="AA185" s="42">
        <v>15</v>
      </c>
      <c r="AB185" s="43">
        <f t="shared" si="12"/>
        <v>4.0500000000000007</v>
      </c>
    </row>
    <row r="186" spans="1:28" s="44" customFormat="1" ht="12.75" x14ac:dyDescent="0.2">
      <c r="A186" s="40" t="s">
        <v>13</v>
      </c>
      <c r="B186" s="26" t="s">
        <v>14</v>
      </c>
      <c r="C186" s="26" t="s">
        <v>15</v>
      </c>
      <c r="D186" s="26" t="s">
        <v>456</v>
      </c>
      <c r="E186" s="26">
        <v>12</v>
      </c>
      <c r="F186" s="39" t="s">
        <v>617</v>
      </c>
      <c r="G186" s="15" t="s">
        <v>619</v>
      </c>
      <c r="H186" s="15" t="s">
        <v>766</v>
      </c>
      <c r="I186" s="15" t="s">
        <v>767</v>
      </c>
      <c r="J186" s="15" t="s">
        <v>979</v>
      </c>
      <c r="K186" s="15" t="s">
        <v>238</v>
      </c>
      <c r="L186" s="15">
        <v>10495</v>
      </c>
      <c r="M186" s="16" t="s">
        <v>239</v>
      </c>
      <c r="N186" s="15" t="s">
        <v>457</v>
      </c>
      <c r="O186" s="15" t="s">
        <v>240</v>
      </c>
      <c r="P186" s="41">
        <v>0.51</v>
      </c>
      <c r="Q186" s="18">
        <v>31</v>
      </c>
      <c r="R186" s="17">
        <f t="shared" si="17"/>
        <v>15.81</v>
      </c>
      <c r="S186" s="18">
        <v>18</v>
      </c>
      <c r="T186" s="17">
        <f t="shared" si="16"/>
        <v>9.18</v>
      </c>
      <c r="U186" s="42">
        <v>53</v>
      </c>
      <c r="V186" s="43">
        <f t="shared" si="14"/>
        <v>27.03</v>
      </c>
      <c r="W186" s="42">
        <v>1</v>
      </c>
      <c r="X186" s="43">
        <f t="shared" si="15"/>
        <v>0.51</v>
      </c>
      <c r="Y186" s="42">
        <v>0</v>
      </c>
      <c r="Z186" s="59">
        <f t="shared" si="13"/>
        <v>0</v>
      </c>
      <c r="AA186" s="42">
        <v>151</v>
      </c>
      <c r="AB186" s="43">
        <f t="shared" si="12"/>
        <v>77.010000000000005</v>
      </c>
    </row>
    <row r="187" spans="1:28" s="44" customFormat="1" ht="12.75" x14ac:dyDescent="0.2">
      <c r="A187" s="40" t="s">
        <v>13</v>
      </c>
      <c r="B187" s="26" t="s">
        <v>14</v>
      </c>
      <c r="C187" s="26" t="s">
        <v>15</v>
      </c>
      <c r="D187" s="26" t="s">
        <v>456</v>
      </c>
      <c r="E187" s="26">
        <v>12</v>
      </c>
      <c r="F187" s="39" t="s">
        <v>617</v>
      </c>
      <c r="G187" s="15" t="s">
        <v>619</v>
      </c>
      <c r="H187" s="15" t="s">
        <v>622</v>
      </c>
      <c r="I187" s="15" t="s">
        <v>768</v>
      </c>
      <c r="J187" s="15" t="s">
        <v>979</v>
      </c>
      <c r="K187" s="15" t="s">
        <v>241</v>
      </c>
      <c r="L187" s="15">
        <v>10518</v>
      </c>
      <c r="M187" s="16" t="s">
        <v>242</v>
      </c>
      <c r="N187" s="15" t="s">
        <v>457</v>
      </c>
      <c r="O187" s="15" t="s">
        <v>55</v>
      </c>
      <c r="P187" s="41">
        <v>20.66</v>
      </c>
      <c r="Q187" s="18">
        <v>797</v>
      </c>
      <c r="R187" s="17">
        <f t="shared" si="17"/>
        <v>16466.02</v>
      </c>
      <c r="S187" s="18">
        <v>687</v>
      </c>
      <c r="T187" s="17">
        <f t="shared" si="16"/>
        <v>14193.42</v>
      </c>
      <c r="U187" s="42">
        <v>1012</v>
      </c>
      <c r="V187" s="43">
        <f t="shared" si="14"/>
        <v>20907.920000000002</v>
      </c>
      <c r="W187" s="42">
        <v>643</v>
      </c>
      <c r="X187" s="43">
        <f t="shared" si="15"/>
        <v>13284.38</v>
      </c>
      <c r="Y187" s="42">
        <v>132</v>
      </c>
      <c r="Z187" s="59">
        <f t="shared" si="13"/>
        <v>2727.12</v>
      </c>
      <c r="AA187" s="42">
        <v>416</v>
      </c>
      <c r="AB187" s="43">
        <f t="shared" si="12"/>
        <v>8594.56</v>
      </c>
    </row>
    <row r="188" spans="1:28" s="44" customFormat="1" ht="12.75" x14ac:dyDescent="0.2">
      <c r="A188" s="40" t="s">
        <v>13</v>
      </c>
      <c r="B188" s="26" t="s">
        <v>14</v>
      </c>
      <c r="C188" s="26" t="s">
        <v>15</v>
      </c>
      <c r="D188" s="26" t="s">
        <v>456</v>
      </c>
      <c r="E188" s="26">
        <v>12</v>
      </c>
      <c r="F188" s="39" t="s">
        <v>617</v>
      </c>
      <c r="G188" s="15" t="s">
        <v>619</v>
      </c>
      <c r="H188" s="15" t="s">
        <v>622</v>
      </c>
      <c r="I188" s="15" t="s">
        <v>769</v>
      </c>
      <c r="J188" s="15" t="s">
        <v>979</v>
      </c>
      <c r="K188" s="15" t="s">
        <v>243</v>
      </c>
      <c r="L188" s="15">
        <v>10519</v>
      </c>
      <c r="M188" s="16" t="s">
        <v>244</v>
      </c>
      <c r="N188" s="15" t="s">
        <v>457</v>
      </c>
      <c r="O188" s="15" t="s">
        <v>66</v>
      </c>
      <c r="P188" s="41">
        <v>19.91</v>
      </c>
      <c r="Q188" s="18">
        <v>5</v>
      </c>
      <c r="R188" s="17">
        <f t="shared" si="17"/>
        <v>99.55</v>
      </c>
      <c r="S188" s="18">
        <v>3</v>
      </c>
      <c r="T188" s="17">
        <f t="shared" si="16"/>
        <v>59.730000000000004</v>
      </c>
      <c r="U188" s="42">
        <v>4</v>
      </c>
      <c r="V188" s="43">
        <f t="shared" si="14"/>
        <v>79.64</v>
      </c>
      <c r="W188" s="42">
        <v>11</v>
      </c>
      <c r="X188" s="43">
        <f t="shared" si="15"/>
        <v>219.01</v>
      </c>
      <c r="Y188" s="42">
        <v>11</v>
      </c>
      <c r="Z188" s="59">
        <f t="shared" si="13"/>
        <v>219.01</v>
      </c>
      <c r="AA188" s="42">
        <v>14</v>
      </c>
      <c r="AB188" s="43">
        <f t="shared" si="12"/>
        <v>278.74</v>
      </c>
    </row>
    <row r="189" spans="1:28" s="44" customFormat="1" ht="12.75" x14ac:dyDescent="0.2">
      <c r="A189" s="40" t="s">
        <v>13</v>
      </c>
      <c r="B189" s="26" t="s">
        <v>14</v>
      </c>
      <c r="C189" s="26" t="s">
        <v>15</v>
      </c>
      <c r="D189" s="26" t="s">
        <v>456</v>
      </c>
      <c r="E189" s="26">
        <v>12</v>
      </c>
      <c r="F189" s="39" t="s">
        <v>617</v>
      </c>
      <c r="G189" s="15" t="s">
        <v>619</v>
      </c>
      <c r="H189" s="15" t="s">
        <v>622</v>
      </c>
      <c r="I189" s="15" t="s">
        <v>892</v>
      </c>
      <c r="J189" s="15" t="s">
        <v>979</v>
      </c>
      <c r="K189" s="15" t="s">
        <v>245</v>
      </c>
      <c r="L189" s="15">
        <v>10520</v>
      </c>
      <c r="M189" s="16" t="s">
        <v>246</v>
      </c>
      <c r="N189" s="15" t="s">
        <v>457</v>
      </c>
      <c r="O189" s="15" t="s">
        <v>55</v>
      </c>
      <c r="P189" s="41">
        <v>12.57</v>
      </c>
      <c r="Q189" s="18">
        <v>14</v>
      </c>
      <c r="R189" s="17">
        <f t="shared" si="17"/>
        <v>175.98000000000002</v>
      </c>
      <c r="S189" s="18">
        <v>0</v>
      </c>
      <c r="T189" s="17">
        <f t="shared" si="16"/>
        <v>0</v>
      </c>
      <c r="U189" s="42">
        <v>0</v>
      </c>
      <c r="V189" s="43">
        <v>0</v>
      </c>
      <c r="W189" s="42">
        <v>0</v>
      </c>
      <c r="X189" s="43">
        <f t="shared" si="15"/>
        <v>0</v>
      </c>
      <c r="Y189" s="42">
        <v>0</v>
      </c>
      <c r="Z189" s="59">
        <f t="shared" si="13"/>
        <v>0</v>
      </c>
      <c r="AA189" s="42">
        <v>1</v>
      </c>
      <c r="AB189" s="43">
        <f t="shared" si="12"/>
        <v>12.57</v>
      </c>
    </row>
    <row r="190" spans="1:28" s="44" customFormat="1" ht="12.75" x14ac:dyDescent="0.2">
      <c r="A190" s="40" t="s">
        <v>13</v>
      </c>
      <c r="B190" s="26" t="s">
        <v>14</v>
      </c>
      <c r="C190" s="26" t="s">
        <v>15</v>
      </c>
      <c r="D190" s="26" t="s">
        <v>456</v>
      </c>
      <c r="E190" s="26">
        <v>12</v>
      </c>
      <c r="F190" s="39" t="s">
        <v>617</v>
      </c>
      <c r="G190" s="15" t="s">
        <v>619</v>
      </c>
      <c r="H190" s="15" t="s">
        <v>900</v>
      </c>
      <c r="I190" s="15" t="s">
        <v>899</v>
      </c>
      <c r="J190" s="15" t="s">
        <v>979</v>
      </c>
      <c r="K190" s="15" t="s">
        <v>247</v>
      </c>
      <c r="L190" s="15">
        <v>10521</v>
      </c>
      <c r="M190" s="16" t="s">
        <v>248</v>
      </c>
      <c r="N190" s="15" t="s">
        <v>457</v>
      </c>
      <c r="O190" s="15" t="s">
        <v>55</v>
      </c>
      <c r="P190" s="41">
        <v>30.87</v>
      </c>
      <c r="Q190" s="18">
        <v>7</v>
      </c>
      <c r="R190" s="17">
        <f t="shared" si="17"/>
        <v>216.09</v>
      </c>
      <c r="S190" s="18">
        <v>0</v>
      </c>
      <c r="T190" s="17">
        <f t="shared" si="16"/>
        <v>0</v>
      </c>
      <c r="U190" s="42">
        <v>5</v>
      </c>
      <c r="V190" s="43">
        <f t="shared" si="14"/>
        <v>154.35</v>
      </c>
      <c r="W190" s="42">
        <v>0</v>
      </c>
      <c r="X190" s="43">
        <f t="shared" si="15"/>
        <v>0</v>
      </c>
      <c r="Y190" s="42">
        <v>6</v>
      </c>
      <c r="Z190" s="59">
        <f t="shared" si="13"/>
        <v>185.22</v>
      </c>
      <c r="AA190" s="42">
        <v>8</v>
      </c>
      <c r="AB190" s="43">
        <f t="shared" si="12"/>
        <v>246.96</v>
      </c>
    </row>
    <row r="191" spans="1:28" s="44" customFormat="1" ht="12.75" x14ac:dyDescent="0.2">
      <c r="A191" s="40" t="s">
        <v>13</v>
      </c>
      <c r="B191" s="26" t="s">
        <v>14</v>
      </c>
      <c r="C191" s="26" t="s">
        <v>15</v>
      </c>
      <c r="D191" s="26" t="s">
        <v>456</v>
      </c>
      <c r="E191" s="26">
        <v>12</v>
      </c>
      <c r="F191" s="39" t="s">
        <v>617</v>
      </c>
      <c r="G191" s="15" t="s">
        <v>619</v>
      </c>
      <c r="H191" s="15" t="s">
        <v>622</v>
      </c>
      <c r="I191" s="15" t="s">
        <v>770</v>
      </c>
      <c r="J191" s="15" t="s">
        <v>979</v>
      </c>
      <c r="K191" s="15" t="s">
        <v>249</v>
      </c>
      <c r="L191" s="15">
        <v>10522</v>
      </c>
      <c r="M191" s="16" t="s">
        <v>250</v>
      </c>
      <c r="N191" s="15" t="s">
        <v>457</v>
      </c>
      <c r="O191" s="15" t="s">
        <v>36</v>
      </c>
      <c r="P191" s="41">
        <v>1.35</v>
      </c>
      <c r="Q191" s="18">
        <v>256</v>
      </c>
      <c r="R191" s="17">
        <f t="shared" si="17"/>
        <v>345.6</v>
      </c>
      <c r="S191" s="18">
        <v>251</v>
      </c>
      <c r="T191" s="17">
        <f t="shared" si="16"/>
        <v>338.85</v>
      </c>
      <c r="U191" s="42">
        <v>344</v>
      </c>
      <c r="V191" s="43">
        <f t="shared" si="14"/>
        <v>464.40000000000003</v>
      </c>
      <c r="W191" s="42">
        <v>247</v>
      </c>
      <c r="X191" s="43">
        <f t="shared" si="15"/>
        <v>333.45000000000005</v>
      </c>
      <c r="Y191" s="42">
        <v>269</v>
      </c>
      <c r="Z191" s="59">
        <f t="shared" si="13"/>
        <v>363.15000000000003</v>
      </c>
      <c r="AA191" s="42">
        <v>266</v>
      </c>
      <c r="AB191" s="43">
        <f t="shared" si="12"/>
        <v>359.1</v>
      </c>
    </row>
    <row r="192" spans="1:28" s="44" customFormat="1" ht="12.75" x14ac:dyDescent="0.2">
      <c r="A192" s="40" t="s">
        <v>13</v>
      </c>
      <c r="B192" s="26" t="s">
        <v>14</v>
      </c>
      <c r="C192" s="26" t="s">
        <v>15</v>
      </c>
      <c r="D192" s="26" t="s">
        <v>456</v>
      </c>
      <c r="E192" s="26">
        <v>12</v>
      </c>
      <c r="F192" s="39" t="s">
        <v>617</v>
      </c>
      <c r="G192" s="15" t="s">
        <v>619</v>
      </c>
      <c r="H192" s="15" t="s">
        <v>622</v>
      </c>
      <c r="I192" s="15" t="s">
        <v>770</v>
      </c>
      <c r="J192" s="15" t="s">
        <v>979</v>
      </c>
      <c r="K192" s="15" t="s">
        <v>249</v>
      </c>
      <c r="L192" s="15">
        <v>10522</v>
      </c>
      <c r="M192" s="16" t="s">
        <v>250</v>
      </c>
      <c r="N192" s="15" t="s">
        <v>457</v>
      </c>
      <c r="O192" s="15" t="s">
        <v>39</v>
      </c>
      <c r="P192" s="41">
        <v>6.75</v>
      </c>
      <c r="Q192" s="18">
        <v>9</v>
      </c>
      <c r="R192" s="17">
        <f t="shared" si="17"/>
        <v>60.75</v>
      </c>
      <c r="S192" s="18">
        <v>14</v>
      </c>
      <c r="T192" s="17">
        <f t="shared" si="16"/>
        <v>94.5</v>
      </c>
      <c r="U192" s="42">
        <v>18</v>
      </c>
      <c r="V192" s="43">
        <f t="shared" si="14"/>
        <v>121.5</v>
      </c>
      <c r="W192" s="42">
        <v>11</v>
      </c>
      <c r="X192" s="43">
        <f t="shared" si="15"/>
        <v>74.25</v>
      </c>
      <c r="Y192" s="42">
        <v>16</v>
      </c>
      <c r="Z192" s="59">
        <f t="shared" si="13"/>
        <v>108</v>
      </c>
      <c r="AA192" s="42">
        <v>18</v>
      </c>
      <c r="AB192" s="43">
        <f t="shared" si="12"/>
        <v>121.5</v>
      </c>
    </row>
    <row r="193" spans="1:28" s="44" customFormat="1" ht="12.75" x14ac:dyDescent="0.2">
      <c r="A193" s="40" t="s">
        <v>13</v>
      </c>
      <c r="B193" s="26" t="s">
        <v>14</v>
      </c>
      <c r="C193" s="26" t="s">
        <v>15</v>
      </c>
      <c r="D193" s="26" t="s">
        <v>456</v>
      </c>
      <c r="E193" s="26">
        <v>12</v>
      </c>
      <c r="F193" s="39" t="s">
        <v>617</v>
      </c>
      <c r="G193" s="15" t="s">
        <v>619</v>
      </c>
      <c r="H193" s="15" t="s">
        <v>622</v>
      </c>
      <c r="I193" s="15" t="s">
        <v>771</v>
      </c>
      <c r="J193" s="15" t="s">
        <v>979</v>
      </c>
      <c r="K193" s="15" t="s">
        <v>28</v>
      </c>
      <c r="L193" s="15">
        <v>10523</v>
      </c>
      <c r="M193" s="16" t="s">
        <v>251</v>
      </c>
      <c r="N193" s="15" t="s">
        <v>457</v>
      </c>
      <c r="O193" s="15" t="s">
        <v>30</v>
      </c>
      <c r="P193" s="41">
        <v>83.62</v>
      </c>
      <c r="Q193" s="18">
        <v>140</v>
      </c>
      <c r="R193" s="17">
        <f t="shared" si="17"/>
        <v>11706.800000000001</v>
      </c>
      <c r="S193" s="18">
        <v>82</v>
      </c>
      <c r="T193" s="17">
        <f t="shared" si="16"/>
        <v>6856.84</v>
      </c>
      <c r="U193" s="42">
        <v>142</v>
      </c>
      <c r="V193" s="43">
        <f t="shared" si="14"/>
        <v>11874.04</v>
      </c>
      <c r="W193" s="42">
        <v>124</v>
      </c>
      <c r="X193" s="43">
        <f t="shared" si="15"/>
        <v>10368.880000000001</v>
      </c>
      <c r="Y193" s="42">
        <v>119</v>
      </c>
      <c r="Z193" s="59">
        <f t="shared" si="13"/>
        <v>9950.7800000000007</v>
      </c>
      <c r="AA193" s="42">
        <v>146</v>
      </c>
      <c r="AB193" s="43">
        <f t="shared" si="12"/>
        <v>12208.52</v>
      </c>
    </row>
    <row r="194" spans="1:28" s="44" customFormat="1" ht="12.75" x14ac:dyDescent="0.2">
      <c r="A194" s="40" t="s">
        <v>13</v>
      </c>
      <c r="B194" s="26" t="s">
        <v>14</v>
      </c>
      <c r="C194" s="26" t="s">
        <v>15</v>
      </c>
      <c r="D194" s="26" t="s">
        <v>456</v>
      </c>
      <c r="E194" s="26">
        <v>12</v>
      </c>
      <c r="F194" s="39" t="s">
        <v>617</v>
      </c>
      <c r="G194" s="15" t="s">
        <v>619</v>
      </c>
      <c r="H194" s="15" t="s">
        <v>694</v>
      </c>
      <c r="I194" s="15" t="s">
        <v>772</v>
      </c>
      <c r="J194" s="15" t="s">
        <v>979</v>
      </c>
      <c r="K194" s="15" t="s">
        <v>252</v>
      </c>
      <c r="L194" s="15">
        <v>10524</v>
      </c>
      <c r="M194" s="16" t="s">
        <v>253</v>
      </c>
      <c r="N194" s="15" t="s">
        <v>457</v>
      </c>
      <c r="O194" s="15" t="s">
        <v>30</v>
      </c>
      <c r="P194" s="41">
        <v>63.57</v>
      </c>
      <c r="Q194" s="18">
        <v>11</v>
      </c>
      <c r="R194" s="17">
        <f t="shared" si="17"/>
        <v>699.27</v>
      </c>
      <c r="S194" s="18">
        <v>14</v>
      </c>
      <c r="T194" s="17">
        <f t="shared" si="16"/>
        <v>889.98</v>
      </c>
      <c r="U194" s="42">
        <v>2</v>
      </c>
      <c r="V194" s="43">
        <f t="shared" si="14"/>
        <v>127.14</v>
      </c>
      <c r="W194" s="42">
        <v>1</v>
      </c>
      <c r="X194" s="43">
        <f t="shared" si="15"/>
        <v>63.57</v>
      </c>
      <c r="Y194" s="42">
        <v>3</v>
      </c>
      <c r="Z194" s="59">
        <f t="shared" si="13"/>
        <v>190.71</v>
      </c>
      <c r="AA194" s="42">
        <v>2</v>
      </c>
      <c r="AB194" s="43">
        <f t="shared" si="12"/>
        <v>127.14</v>
      </c>
    </row>
    <row r="195" spans="1:28" s="44" customFormat="1" ht="12.75" x14ac:dyDescent="0.2">
      <c r="A195" s="40" t="s">
        <v>13</v>
      </c>
      <c r="B195" s="26" t="s">
        <v>14</v>
      </c>
      <c r="C195" s="26" t="s">
        <v>15</v>
      </c>
      <c r="D195" s="26" t="s">
        <v>456</v>
      </c>
      <c r="E195" s="26">
        <v>12</v>
      </c>
      <c r="F195" s="39" t="s">
        <v>617</v>
      </c>
      <c r="G195" s="15" t="s">
        <v>619</v>
      </c>
      <c r="H195" s="15" t="s">
        <v>773</v>
      </c>
      <c r="I195" s="15" t="s">
        <v>774</v>
      </c>
      <c r="J195" s="15" t="s">
        <v>979</v>
      </c>
      <c r="K195" s="15" t="s">
        <v>254</v>
      </c>
      <c r="L195" s="15">
        <v>10525</v>
      </c>
      <c r="M195" s="16" t="s">
        <v>255</v>
      </c>
      <c r="N195" s="15" t="s">
        <v>457</v>
      </c>
      <c r="O195" s="15" t="s">
        <v>12</v>
      </c>
      <c r="P195" s="41">
        <v>81.03</v>
      </c>
      <c r="Q195" s="18">
        <v>10</v>
      </c>
      <c r="R195" s="17">
        <f t="shared" si="17"/>
        <v>810.3</v>
      </c>
      <c r="S195" s="18">
        <v>4</v>
      </c>
      <c r="T195" s="17">
        <f t="shared" si="16"/>
        <v>324.12</v>
      </c>
      <c r="U195" s="42">
        <v>3</v>
      </c>
      <c r="V195" s="43">
        <f t="shared" si="14"/>
        <v>243.09</v>
      </c>
      <c r="W195" s="42">
        <v>0</v>
      </c>
      <c r="X195" s="43">
        <f t="shared" si="15"/>
        <v>0</v>
      </c>
      <c r="Y195" s="42">
        <v>2</v>
      </c>
      <c r="Z195" s="59">
        <f t="shared" si="13"/>
        <v>162.06</v>
      </c>
      <c r="AA195" s="42">
        <v>4</v>
      </c>
      <c r="AB195" s="43">
        <f t="shared" si="12"/>
        <v>324.12</v>
      </c>
    </row>
    <row r="196" spans="1:28" s="44" customFormat="1" ht="12.75" x14ac:dyDescent="0.2">
      <c r="A196" s="40" t="s">
        <v>13</v>
      </c>
      <c r="B196" s="26" t="s">
        <v>14</v>
      </c>
      <c r="C196" s="26" t="s">
        <v>15</v>
      </c>
      <c r="D196" s="26" t="s">
        <v>456</v>
      </c>
      <c r="E196" s="26">
        <v>12</v>
      </c>
      <c r="F196" s="39" t="s">
        <v>617</v>
      </c>
      <c r="G196" s="15" t="s">
        <v>619</v>
      </c>
      <c r="H196" s="15" t="s">
        <v>622</v>
      </c>
      <c r="I196" s="15" t="s">
        <v>775</v>
      </c>
      <c r="J196" s="15" t="s">
        <v>979</v>
      </c>
      <c r="K196" s="15" t="s">
        <v>256</v>
      </c>
      <c r="L196" s="15">
        <v>10533</v>
      </c>
      <c r="M196" s="16" t="s">
        <v>257</v>
      </c>
      <c r="N196" s="15" t="s">
        <v>457</v>
      </c>
      <c r="O196" s="15" t="s">
        <v>55</v>
      </c>
      <c r="P196" s="41">
        <v>11.57</v>
      </c>
      <c r="Q196" s="18">
        <v>180</v>
      </c>
      <c r="R196" s="17">
        <f t="shared" si="17"/>
        <v>2082.6</v>
      </c>
      <c r="S196" s="18">
        <v>226</v>
      </c>
      <c r="T196" s="17">
        <f t="shared" si="16"/>
        <v>2614.8200000000002</v>
      </c>
      <c r="U196" s="42">
        <v>282</v>
      </c>
      <c r="V196" s="43">
        <f t="shared" si="14"/>
        <v>3262.7400000000002</v>
      </c>
      <c r="W196" s="42">
        <v>263</v>
      </c>
      <c r="X196" s="43">
        <f t="shared" si="15"/>
        <v>3042.91</v>
      </c>
      <c r="Y196" s="42">
        <v>181</v>
      </c>
      <c r="Z196" s="59">
        <f t="shared" si="13"/>
        <v>2094.17</v>
      </c>
      <c r="AA196" s="42">
        <v>296</v>
      </c>
      <c r="AB196" s="43">
        <f t="shared" si="12"/>
        <v>3424.7200000000003</v>
      </c>
    </row>
    <row r="197" spans="1:28" s="44" customFormat="1" ht="12.75" x14ac:dyDescent="0.2">
      <c r="A197" s="40" t="s">
        <v>13</v>
      </c>
      <c r="B197" s="26" t="s">
        <v>14</v>
      </c>
      <c r="C197" s="26" t="s">
        <v>15</v>
      </c>
      <c r="D197" s="26" t="s">
        <v>456</v>
      </c>
      <c r="E197" s="26">
        <v>12</v>
      </c>
      <c r="F197" s="39" t="s">
        <v>617</v>
      </c>
      <c r="G197" s="15" t="s">
        <v>619</v>
      </c>
      <c r="H197" s="15" t="s">
        <v>622</v>
      </c>
      <c r="I197" s="15" t="s">
        <v>887</v>
      </c>
      <c r="J197" s="15" t="s">
        <v>979</v>
      </c>
      <c r="K197" s="15" t="s">
        <v>258</v>
      </c>
      <c r="L197" s="15">
        <v>10537</v>
      </c>
      <c r="M197" s="16" t="s">
        <v>259</v>
      </c>
      <c r="N197" s="15" t="s">
        <v>457</v>
      </c>
      <c r="O197" s="15" t="s">
        <v>55</v>
      </c>
      <c r="P197" s="41">
        <v>277.77</v>
      </c>
      <c r="Q197" s="18">
        <v>15</v>
      </c>
      <c r="R197" s="17">
        <f t="shared" si="17"/>
        <v>4166.5499999999993</v>
      </c>
      <c r="S197" s="18">
        <v>0</v>
      </c>
      <c r="T197" s="17">
        <f t="shared" si="16"/>
        <v>0</v>
      </c>
      <c r="U197" s="42">
        <v>0</v>
      </c>
      <c r="V197" s="43">
        <v>0</v>
      </c>
      <c r="W197" s="42">
        <v>0</v>
      </c>
      <c r="X197" s="43">
        <f t="shared" si="15"/>
        <v>0</v>
      </c>
      <c r="Y197" s="42">
        <v>0</v>
      </c>
      <c r="Z197" s="59">
        <f t="shared" si="13"/>
        <v>0</v>
      </c>
      <c r="AA197" s="42">
        <v>0</v>
      </c>
      <c r="AB197" s="43">
        <f t="shared" si="12"/>
        <v>0</v>
      </c>
    </row>
    <row r="198" spans="1:28" s="44" customFormat="1" ht="12.75" x14ac:dyDescent="0.2">
      <c r="A198" s="40" t="s">
        <v>13</v>
      </c>
      <c r="B198" s="26" t="s">
        <v>14</v>
      </c>
      <c r="C198" s="26" t="s">
        <v>15</v>
      </c>
      <c r="D198" s="26" t="s">
        <v>456</v>
      </c>
      <c r="E198" s="26">
        <v>12</v>
      </c>
      <c r="F198" s="39" t="s">
        <v>617</v>
      </c>
      <c r="G198" s="15" t="s">
        <v>619</v>
      </c>
      <c r="H198" s="15" t="s">
        <v>622</v>
      </c>
      <c r="I198" s="15" t="s">
        <v>669</v>
      </c>
      <c r="J198" s="15" t="s">
        <v>979</v>
      </c>
      <c r="K198" s="15" t="s">
        <v>28</v>
      </c>
      <c r="L198" s="15">
        <v>10543</v>
      </c>
      <c r="M198" s="16" t="s">
        <v>260</v>
      </c>
      <c r="N198" s="15" t="s">
        <v>457</v>
      </c>
      <c r="O198" s="15" t="s">
        <v>55</v>
      </c>
      <c r="P198" s="41">
        <v>5.91</v>
      </c>
      <c r="Q198" s="18">
        <v>123</v>
      </c>
      <c r="R198" s="17">
        <f t="shared" si="17"/>
        <v>726.93000000000006</v>
      </c>
      <c r="S198" s="18">
        <v>329</v>
      </c>
      <c r="T198" s="17">
        <f t="shared" si="16"/>
        <v>1944.39</v>
      </c>
      <c r="U198" s="42">
        <v>325</v>
      </c>
      <c r="V198" s="43">
        <f t="shared" si="14"/>
        <v>1920.75</v>
      </c>
      <c r="W198" s="42">
        <v>130</v>
      </c>
      <c r="X198" s="43">
        <f t="shared" si="15"/>
        <v>768.30000000000007</v>
      </c>
      <c r="Y198" s="42">
        <v>128</v>
      </c>
      <c r="Z198" s="59">
        <f t="shared" si="13"/>
        <v>756.48</v>
      </c>
      <c r="AA198" s="42">
        <v>148</v>
      </c>
      <c r="AB198" s="43">
        <f t="shared" si="12"/>
        <v>874.68000000000006</v>
      </c>
    </row>
    <row r="199" spans="1:28" s="44" customFormat="1" ht="12.75" x14ac:dyDescent="0.2">
      <c r="A199" s="40" t="s">
        <v>13</v>
      </c>
      <c r="B199" s="26" t="s">
        <v>14</v>
      </c>
      <c r="C199" s="26" t="s">
        <v>15</v>
      </c>
      <c r="D199" s="26" t="s">
        <v>456</v>
      </c>
      <c r="E199" s="26">
        <v>12</v>
      </c>
      <c r="F199" s="39" t="s">
        <v>617</v>
      </c>
      <c r="G199" s="15" t="s">
        <v>619</v>
      </c>
      <c r="H199" s="15" t="s">
        <v>776</v>
      </c>
      <c r="I199" s="15" t="s">
        <v>777</v>
      </c>
      <c r="J199" s="15" t="s">
        <v>978</v>
      </c>
      <c r="K199" s="15" t="s">
        <v>28</v>
      </c>
      <c r="L199" s="15">
        <v>10545</v>
      </c>
      <c r="M199" s="16" t="s">
        <v>261</v>
      </c>
      <c r="N199" s="15" t="s">
        <v>457</v>
      </c>
      <c r="O199" s="15" t="s">
        <v>30</v>
      </c>
      <c r="P199" s="41">
        <v>591.22</v>
      </c>
      <c r="Q199" s="18">
        <v>35</v>
      </c>
      <c r="R199" s="17">
        <f t="shared" si="17"/>
        <v>20692.7</v>
      </c>
      <c r="S199" s="18">
        <v>6</v>
      </c>
      <c r="T199" s="17">
        <f t="shared" si="16"/>
        <v>3547.32</v>
      </c>
      <c r="U199" s="42">
        <v>4</v>
      </c>
      <c r="V199" s="43">
        <f t="shared" si="14"/>
        <v>2364.88</v>
      </c>
      <c r="W199" s="42">
        <v>25</v>
      </c>
      <c r="X199" s="43">
        <f t="shared" si="15"/>
        <v>14780.5</v>
      </c>
      <c r="Y199" s="42">
        <v>8</v>
      </c>
      <c r="Z199" s="59">
        <f t="shared" si="13"/>
        <v>4729.76</v>
      </c>
      <c r="AA199" s="42">
        <v>58</v>
      </c>
      <c r="AB199" s="43">
        <f t="shared" si="12"/>
        <v>34290.76</v>
      </c>
    </row>
    <row r="200" spans="1:28" s="44" customFormat="1" ht="12.75" x14ac:dyDescent="0.2">
      <c r="A200" s="40" t="s">
        <v>13</v>
      </c>
      <c r="B200" s="26" t="s">
        <v>14</v>
      </c>
      <c r="C200" s="26" t="s">
        <v>15</v>
      </c>
      <c r="D200" s="26" t="s">
        <v>456</v>
      </c>
      <c r="E200" s="26">
        <v>12</v>
      </c>
      <c r="F200" s="39" t="s">
        <v>617</v>
      </c>
      <c r="G200" s="15" t="s">
        <v>619</v>
      </c>
      <c r="H200" s="15" t="s">
        <v>622</v>
      </c>
      <c r="I200" s="15" t="s">
        <v>778</v>
      </c>
      <c r="J200" s="15" t="s">
        <v>979</v>
      </c>
      <c r="K200" s="15" t="s">
        <v>262</v>
      </c>
      <c r="L200" s="15">
        <v>10560</v>
      </c>
      <c r="M200" s="16" t="s">
        <v>263</v>
      </c>
      <c r="N200" s="15" t="s">
        <v>457</v>
      </c>
      <c r="O200" s="15" t="s">
        <v>66</v>
      </c>
      <c r="P200" s="41">
        <v>35.409999999999997</v>
      </c>
      <c r="Q200" s="18">
        <v>2</v>
      </c>
      <c r="R200" s="17">
        <f t="shared" si="17"/>
        <v>70.819999999999993</v>
      </c>
      <c r="S200" s="18">
        <v>3</v>
      </c>
      <c r="T200" s="17">
        <f t="shared" si="16"/>
        <v>106.22999999999999</v>
      </c>
      <c r="U200" s="42">
        <v>2</v>
      </c>
      <c r="V200" s="43">
        <f t="shared" si="14"/>
        <v>70.819999999999993</v>
      </c>
      <c r="W200" s="42">
        <v>9</v>
      </c>
      <c r="X200" s="43">
        <f t="shared" si="15"/>
        <v>318.68999999999994</v>
      </c>
      <c r="Y200" s="42">
        <v>0</v>
      </c>
      <c r="Z200" s="59">
        <f t="shared" si="13"/>
        <v>0</v>
      </c>
      <c r="AA200" s="42">
        <v>0</v>
      </c>
      <c r="AB200" s="43">
        <f t="shared" si="12"/>
        <v>0</v>
      </c>
    </row>
    <row r="201" spans="1:28" s="44" customFormat="1" ht="12.75" x14ac:dyDescent="0.2">
      <c r="A201" s="40" t="s">
        <v>13</v>
      </c>
      <c r="B201" s="26" t="s">
        <v>14</v>
      </c>
      <c r="C201" s="26" t="s">
        <v>15</v>
      </c>
      <c r="D201" s="26" t="s">
        <v>456</v>
      </c>
      <c r="E201" s="26">
        <v>12</v>
      </c>
      <c r="F201" s="39" t="s">
        <v>617</v>
      </c>
      <c r="G201" s="15" t="s">
        <v>619</v>
      </c>
      <c r="H201" s="15" t="s">
        <v>622</v>
      </c>
      <c r="I201" s="15" t="s">
        <v>779</v>
      </c>
      <c r="J201" s="15" t="s">
        <v>979</v>
      </c>
      <c r="K201" s="15" t="s">
        <v>264</v>
      </c>
      <c r="L201" s="15">
        <v>10568</v>
      </c>
      <c r="M201" s="16" t="s">
        <v>265</v>
      </c>
      <c r="N201" s="15" t="s">
        <v>457</v>
      </c>
      <c r="O201" s="15" t="s">
        <v>55</v>
      </c>
      <c r="P201" s="41">
        <v>8.8800000000000008</v>
      </c>
      <c r="Q201" s="18">
        <v>8</v>
      </c>
      <c r="R201" s="17">
        <f t="shared" si="17"/>
        <v>71.040000000000006</v>
      </c>
      <c r="S201" s="18">
        <v>33</v>
      </c>
      <c r="T201" s="17">
        <f t="shared" si="16"/>
        <v>293.04000000000002</v>
      </c>
      <c r="U201" s="42">
        <v>13</v>
      </c>
      <c r="V201" s="43">
        <f t="shared" si="14"/>
        <v>115.44000000000001</v>
      </c>
      <c r="W201" s="42">
        <v>21</v>
      </c>
      <c r="X201" s="43">
        <f t="shared" si="15"/>
        <v>186.48000000000002</v>
      </c>
      <c r="Y201" s="42">
        <v>8</v>
      </c>
      <c r="Z201" s="59">
        <f t="shared" si="13"/>
        <v>71.040000000000006</v>
      </c>
      <c r="AA201" s="42">
        <v>4</v>
      </c>
      <c r="AB201" s="43">
        <f t="shared" si="12"/>
        <v>35.520000000000003</v>
      </c>
    </row>
    <row r="202" spans="1:28" s="44" customFormat="1" ht="12.75" x14ac:dyDescent="0.2">
      <c r="A202" s="40" t="s">
        <v>13</v>
      </c>
      <c r="B202" s="26" t="s">
        <v>14</v>
      </c>
      <c r="C202" s="26" t="s">
        <v>15</v>
      </c>
      <c r="D202" s="26" t="s">
        <v>456</v>
      </c>
      <c r="E202" s="26">
        <v>12</v>
      </c>
      <c r="F202" s="39" t="s">
        <v>617</v>
      </c>
      <c r="G202" s="15" t="s">
        <v>619</v>
      </c>
      <c r="H202" s="15" t="s">
        <v>622</v>
      </c>
      <c r="I202" s="15" t="s">
        <v>780</v>
      </c>
      <c r="J202" s="15" t="s">
        <v>979</v>
      </c>
      <c r="K202" s="15" t="s">
        <v>266</v>
      </c>
      <c r="L202" s="15">
        <v>10571</v>
      </c>
      <c r="M202" s="16" t="s">
        <v>267</v>
      </c>
      <c r="N202" s="15" t="s">
        <v>457</v>
      </c>
      <c r="O202" s="15" t="s">
        <v>55</v>
      </c>
      <c r="P202" s="41">
        <v>52.41</v>
      </c>
      <c r="Q202" s="18">
        <v>152</v>
      </c>
      <c r="R202" s="17">
        <f t="shared" si="17"/>
        <v>7966.32</v>
      </c>
      <c r="S202" s="18">
        <v>110</v>
      </c>
      <c r="T202" s="17">
        <f t="shared" si="16"/>
        <v>5765.0999999999995</v>
      </c>
      <c r="U202" s="42">
        <v>189</v>
      </c>
      <c r="V202" s="43">
        <f t="shared" si="14"/>
        <v>9905.49</v>
      </c>
      <c r="W202" s="42">
        <v>68</v>
      </c>
      <c r="X202" s="43">
        <f t="shared" si="15"/>
        <v>3563.8799999999997</v>
      </c>
      <c r="Y202" s="42">
        <v>92</v>
      </c>
      <c r="Z202" s="59">
        <f t="shared" si="13"/>
        <v>4821.7199999999993</v>
      </c>
      <c r="AA202" s="42">
        <v>142</v>
      </c>
      <c r="AB202" s="43">
        <f t="shared" si="12"/>
        <v>7442.2199999999993</v>
      </c>
    </row>
    <row r="203" spans="1:28" s="44" customFormat="1" ht="12.75" x14ac:dyDescent="0.2">
      <c r="A203" s="40" t="s">
        <v>13</v>
      </c>
      <c r="B203" s="26" t="s">
        <v>14</v>
      </c>
      <c r="C203" s="26" t="s">
        <v>15</v>
      </c>
      <c r="D203" s="26" t="s">
        <v>456</v>
      </c>
      <c r="E203" s="26">
        <v>12</v>
      </c>
      <c r="F203" s="39" t="s">
        <v>617</v>
      </c>
      <c r="G203" s="15" t="s">
        <v>619</v>
      </c>
      <c r="H203" s="15" t="s">
        <v>622</v>
      </c>
      <c r="I203" s="15" t="s">
        <v>920</v>
      </c>
      <c r="J203" s="15" t="s">
        <v>979</v>
      </c>
      <c r="K203" s="15" t="s">
        <v>268</v>
      </c>
      <c r="L203" s="15">
        <v>10572</v>
      </c>
      <c r="M203" s="16" t="s">
        <v>269</v>
      </c>
      <c r="N203" s="15" t="s">
        <v>457</v>
      </c>
      <c r="O203" s="15" t="s">
        <v>55</v>
      </c>
      <c r="P203" s="41">
        <v>183.33</v>
      </c>
      <c r="Q203" s="18">
        <v>21</v>
      </c>
      <c r="R203" s="17">
        <f t="shared" si="17"/>
        <v>3849.9300000000003</v>
      </c>
      <c r="S203" s="18">
        <v>0</v>
      </c>
      <c r="T203" s="17">
        <f t="shared" si="16"/>
        <v>0</v>
      </c>
      <c r="U203" s="42">
        <v>40</v>
      </c>
      <c r="V203" s="43">
        <f t="shared" si="14"/>
        <v>7333.2000000000007</v>
      </c>
      <c r="W203" s="42">
        <v>0</v>
      </c>
      <c r="X203" s="43">
        <f t="shared" si="15"/>
        <v>0</v>
      </c>
      <c r="Y203" s="42">
        <v>20</v>
      </c>
      <c r="Z203" s="59">
        <f t="shared" si="13"/>
        <v>3666.6000000000004</v>
      </c>
      <c r="AA203" s="42">
        <v>2</v>
      </c>
      <c r="AB203" s="43">
        <f t="shared" si="12"/>
        <v>366.66</v>
      </c>
    </row>
    <row r="204" spans="1:28" s="44" customFormat="1" ht="12.75" x14ac:dyDescent="0.2">
      <c r="A204" s="40" t="s">
        <v>13</v>
      </c>
      <c r="B204" s="26" t="s">
        <v>14</v>
      </c>
      <c r="C204" s="26" t="s">
        <v>15</v>
      </c>
      <c r="D204" s="26" t="s">
        <v>456</v>
      </c>
      <c r="E204" s="26">
        <v>12</v>
      </c>
      <c r="F204" s="39" t="s">
        <v>617</v>
      </c>
      <c r="G204" s="15" t="s">
        <v>619</v>
      </c>
      <c r="H204" s="15" t="s">
        <v>781</v>
      </c>
      <c r="I204" s="15" t="s">
        <v>782</v>
      </c>
      <c r="J204" s="15" t="s">
        <v>978</v>
      </c>
      <c r="K204" s="15" t="s">
        <v>270</v>
      </c>
      <c r="L204" s="15">
        <v>10573</v>
      </c>
      <c r="M204" s="16" t="s">
        <v>271</v>
      </c>
      <c r="N204" s="15" t="s">
        <v>457</v>
      </c>
      <c r="O204" s="15" t="s">
        <v>12</v>
      </c>
      <c r="P204" s="41">
        <v>107.94</v>
      </c>
      <c r="Q204" s="18">
        <v>51</v>
      </c>
      <c r="R204" s="17">
        <f t="shared" si="17"/>
        <v>5504.94</v>
      </c>
      <c r="S204" s="18">
        <v>96</v>
      </c>
      <c r="T204" s="17">
        <f t="shared" si="16"/>
        <v>10362.24</v>
      </c>
      <c r="U204" s="42">
        <v>76</v>
      </c>
      <c r="V204" s="43">
        <f t="shared" si="14"/>
        <v>8203.44</v>
      </c>
      <c r="W204" s="42">
        <v>42</v>
      </c>
      <c r="X204" s="43">
        <f t="shared" si="15"/>
        <v>4533.4799999999996</v>
      </c>
      <c r="Y204" s="42">
        <v>60</v>
      </c>
      <c r="Z204" s="59">
        <f t="shared" si="13"/>
        <v>6476.4</v>
      </c>
      <c r="AA204" s="42">
        <v>54</v>
      </c>
      <c r="AB204" s="43">
        <f t="shared" si="12"/>
        <v>5828.76</v>
      </c>
    </row>
    <row r="205" spans="1:28" s="44" customFormat="1" ht="12.75" x14ac:dyDescent="0.2">
      <c r="A205" s="40" t="s">
        <v>13</v>
      </c>
      <c r="B205" s="26" t="s">
        <v>14</v>
      </c>
      <c r="C205" s="26" t="s">
        <v>15</v>
      </c>
      <c r="D205" s="26" t="s">
        <v>456</v>
      </c>
      <c r="E205" s="26">
        <v>12</v>
      </c>
      <c r="F205" s="39" t="s">
        <v>617</v>
      </c>
      <c r="G205" s="15" t="s">
        <v>619</v>
      </c>
      <c r="H205" s="15" t="s">
        <v>622</v>
      </c>
      <c r="I205" s="15" t="s">
        <v>783</v>
      </c>
      <c r="J205" s="15" t="s">
        <v>979</v>
      </c>
      <c r="K205" s="15" t="s">
        <v>272</v>
      </c>
      <c r="L205" s="15">
        <v>10574</v>
      </c>
      <c r="M205" s="16" t="s">
        <v>273</v>
      </c>
      <c r="N205" s="15" t="s">
        <v>457</v>
      </c>
      <c r="O205" s="15" t="s">
        <v>39</v>
      </c>
      <c r="P205" s="41">
        <v>18</v>
      </c>
      <c r="Q205" s="18">
        <v>1</v>
      </c>
      <c r="R205" s="17">
        <f t="shared" si="17"/>
        <v>18</v>
      </c>
      <c r="S205" s="18">
        <v>0</v>
      </c>
      <c r="T205" s="17">
        <f t="shared" si="16"/>
        <v>0</v>
      </c>
      <c r="U205" s="42">
        <v>1</v>
      </c>
      <c r="V205" s="43">
        <f t="shared" si="14"/>
        <v>18</v>
      </c>
      <c r="W205" s="42">
        <v>0</v>
      </c>
      <c r="X205" s="43">
        <f t="shared" si="15"/>
        <v>0</v>
      </c>
      <c r="Y205" s="42">
        <v>0</v>
      </c>
      <c r="Z205" s="59">
        <f t="shared" si="13"/>
        <v>0</v>
      </c>
      <c r="AA205" s="42">
        <v>0</v>
      </c>
      <c r="AB205" s="43">
        <f t="shared" si="12"/>
        <v>0</v>
      </c>
    </row>
    <row r="206" spans="1:28" s="44" customFormat="1" ht="12.75" x14ac:dyDescent="0.2">
      <c r="A206" s="40" t="s">
        <v>13</v>
      </c>
      <c r="B206" s="26" t="s">
        <v>14</v>
      </c>
      <c r="C206" s="26" t="s">
        <v>15</v>
      </c>
      <c r="D206" s="26" t="s">
        <v>456</v>
      </c>
      <c r="E206" s="26">
        <v>12</v>
      </c>
      <c r="F206" s="39" t="s">
        <v>617</v>
      </c>
      <c r="G206" s="15" t="s">
        <v>619</v>
      </c>
      <c r="H206" s="15" t="s">
        <v>622</v>
      </c>
      <c r="I206" s="15" t="s">
        <v>783</v>
      </c>
      <c r="J206" s="15" t="s">
        <v>979</v>
      </c>
      <c r="K206" s="15" t="s">
        <v>272</v>
      </c>
      <c r="L206" s="15">
        <v>10574</v>
      </c>
      <c r="M206" s="16" t="s">
        <v>273</v>
      </c>
      <c r="N206" s="15" t="s">
        <v>457</v>
      </c>
      <c r="O206" s="15" t="s">
        <v>40</v>
      </c>
      <c r="P206" s="41">
        <v>0.9</v>
      </c>
      <c r="Q206" s="18">
        <v>414</v>
      </c>
      <c r="R206" s="17">
        <f t="shared" si="17"/>
        <v>372.6</v>
      </c>
      <c r="S206" s="18">
        <v>333</v>
      </c>
      <c r="T206" s="17">
        <f t="shared" si="16"/>
        <v>299.7</v>
      </c>
      <c r="U206" s="42">
        <v>372</v>
      </c>
      <c r="V206" s="43">
        <f t="shared" si="14"/>
        <v>334.8</v>
      </c>
      <c r="W206" s="42">
        <v>304</v>
      </c>
      <c r="X206" s="43">
        <f t="shared" si="15"/>
        <v>273.60000000000002</v>
      </c>
      <c r="Y206" s="42">
        <v>364</v>
      </c>
      <c r="Z206" s="59">
        <f t="shared" si="13"/>
        <v>327.60000000000002</v>
      </c>
      <c r="AA206" s="42">
        <v>570</v>
      </c>
      <c r="AB206" s="43">
        <f t="shared" ref="AB206:AB271" si="18">P206*AA206</f>
        <v>513</v>
      </c>
    </row>
    <row r="207" spans="1:28" s="44" customFormat="1" ht="12.75" x14ac:dyDescent="0.2">
      <c r="A207" s="40" t="s">
        <v>13</v>
      </c>
      <c r="B207" s="26" t="s">
        <v>14</v>
      </c>
      <c r="C207" s="26" t="s">
        <v>15</v>
      </c>
      <c r="D207" s="26" t="s">
        <v>456</v>
      </c>
      <c r="E207" s="26">
        <v>12</v>
      </c>
      <c r="F207" s="39" t="s">
        <v>617</v>
      </c>
      <c r="G207" s="15" t="s">
        <v>619</v>
      </c>
      <c r="H207" s="15" t="s">
        <v>784</v>
      </c>
      <c r="I207" s="15" t="s">
        <v>785</v>
      </c>
      <c r="J207" s="15" t="s">
        <v>979</v>
      </c>
      <c r="K207" s="15" t="s">
        <v>28</v>
      </c>
      <c r="L207" s="15">
        <v>10577</v>
      </c>
      <c r="M207" s="16" t="s">
        <v>274</v>
      </c>
      <c r="N207" s="15" t="s">
        <v>457</v>
      </c>
      <c r="O207" s="15" t="s">
        <v>39</v>
      </c>
      <c r="P207" s="41">
        <v>584.66999999999996</v>
      </c>
      <c r="Q207" s="18">
        <v>61</v>
      </c>
      <c r="R207" s="17">
        <f t="shared" si="17"/>
        <v>35664.869999999995</v>
      </c>
      <c r="S207" s="18">
        <v>35</v>
      </c>
      <c r="T207" s="17">
        <f t="shared" si="16"/>
        <v>20463.449999999997</v>
      </c>
      <c r="U207" s="42">
        <v>86</v>
      </c>
      <c r="V207" s="43">
        <f t="shared" si="14"/>
        <v>50281.619999999995</v>
      </c>
      <c r="W207" s="42">
        <v>71</v>
      </c>
      <c r="X207" s="43">
        <f t="shared" si="15"/>
        <v>41511.57</v>
      </c>
      <c r="Y207" s="42">
        <v>100</v>
      </c>
      <c r="Z207" s="59">
        <f t="shared" si="13"/>
        <v>58466.999999999993</v>
      </c>
      <c r="AA207" s="42">
        <v>76</v>
      </c>
      <c r="AB207" s="43">
        <f t="shared" si="18"/>
        <v>44434.92</v>
      </c>
    </row>
    <row r="208" spans="1:28" s="44" customFormat="1" ht="12.75" x14ac:dyDescent="0.2">
      <c r="A208" s="40" t="s">
        <v>13</v>
      </c>
      <c r="B208" s="26" t="s">
        <v>14</v>
      </c>
      <c r="C208" s="26" t="s">
        <v>15</v>
      </c>
      <c r="D208" s="26" t="s">
        <v>456</v>
      </c>
      <c r="E208" s="26">
        <v>12</v>
      </c>
      <c r="F208" s="39" t="s">
        <v>617</v>
      </c>
      <c r="G208" s="15" t="s">
        <v>619</v>
      </c>
      <c r="H208" s="15" t="s">
        <v>639</v>
      </c>
      <c r="I208" s="15" t="s">
        <v>953</v>
      </c>
      <c r="J208" s="15" t="s">
        <v>979</v>
      </c>
      <c r="K208" s="15" t="s">
        <v>28</v>
      </c>
      <c r="L208" s="15">
        <v>10577.01</v>
      </c>
      <c r="M208" s="16" t="s">
        <v>275</v>
      </c>
      <c r="N208" s="15" t="s">
        <v>457</v>
      </c>
      <c r="O208" s="15" t="s">
        <v>39</v>
      </c>
      <c r="P208" s="41">
        <v>2053.08</v>
      </c>
      <c r="Q208" s="18">
        <v>1</v>
      </c>
      <c r="R208" s="17">
        <f t="shared" si="17"/>
        <v>2053.08</v>
      </c>
      <c r="S208" s="18">
        <v>1</v>
      </c>
      <c r="T208" s="17">
        <f t="shared" si="16"/>
        <v>2053.08</v>
      </c>
      <c r="U208" s="42">
        <v>4</v>
      </c>
      <c r="V208" s="43">
        <f t="shared" si="14"/>
        <v>8212.32</v>
      </c>
      <c r="W208" s="42">
        <v>1</v>
      </c>
      <c r="X208" s="43">
        <f t="shared" si="15"/>
        <v>2053.08</v>
      </c>
      <c r="Y208" s="42">
        <v>1</v>
      </c>
      <c r="Z208" s="59">
        <f t="shared" si="13"/>
        <v>2053.08</v>
      </c>
      <c r="AA208" s="42">
        <v>0</v>
      </c>
      <c r="AB208" s="43">
        <f t="shared" si="18"/>
        <v>0</v>
      </c>
    </row>
    <row r="209" spans="1:28" s="44" customFormat="1" ht="12.75" x14ac:dyDescent="0.2">
      <c r="A209" s="40" t="s">
        <v>13</v>
      </c>
      <c r="B209" s="26" t="s">
        <v>14</v>
      </c>
      <c r="C209" s="26" t="s">
        <v>15</v>
      </c>
      <c r="D209" s="26" t="s">
        <v>456</v>
      </c>
      <c r="E209" s="26">
        <v>12</v>
      </c>
      <c r="F209" s="39" t="s">
        <v>617</v>
      </c>
      <c r="G209" s="15" t="s">
        <v>619</v>
      </c>
      <c r="H209" s="15" t="s">
        <v>895</v>
      </c>
      <c r="I209" s="15" t="s">
        <v>894</v>
      </c>
      <c r="J209" s="15" t="s">
        <v>979</v>
      </c>
      <c r="K209" s="42" t="s">
        <v>477</v>
      </c>
      <c r="L209" s="42">
        <v>10580</v>
      </c>
      <c r="M209" s="45" t="s">
        <v>478</v>
      </c>
      <c r="N209" s="15" t="s">
        <v>457</v>
      </c>
      <c r="O209" s="42" t="s">
        <v>30</v>
      </c>
      <c r="P209" s="43">
        <v>9.65</v>
      </c>
      <c r="Q209" s="18">
        <v>0</v>
      </c>
      <c r="R209" s="17">
        <v>0</v>
      </c>
      <c r="S209" s="18">
        <v>0</v>
      </c>
      <c r="T209" s="17">
        <v>0</v>
      </c>
      <c r="U209" s="42">
        <v>1</v>
      </c>
      <c r="V209" s="43">
        <f t="shared" si="14"/>
        <v>9.65</v>
      </c>
      <c r="W209" s="42">
        <v>0</v>
      </c>
      <c r="X209" s="43">
        <f t="shared" si="15"/>
        <v>0</v>
      </c>
      <c r="Y209" s="42">
        <v>0</v>
      </c>
      <c r="Z209" s="59">
        <f t="shared" si="13"/>
        <v>0</v>
      </c>
      <c r="AA209" s="42">
        <v>0</v>
      </c>
      <c r="AB209" s="43">
        <f t="shared" si="18"/>
        <v>0</v>
      </c>
    </row>
    <row r="210" spans="1:28" s="44" customFormat="1" ht="12.75" x14ac:dyDescent="0.2">
      <c r="A210" s="40" t="s">
        <v>13</v>
      </c>
      <c r="B210" s="26" t="s">
        <v>14</v>
      </c>
      <c r="C210" s="26" t="s">
        <v>15</v>
      </c>
      <c r="D210" s="26" t="s">
        <v>456</v>
      </c>
      <c r="E210" s="26">
        <v>12</v>
      </c>
      <c r="F210" s="39" t="s">
        <v>617</v>
      </c>
      <c r="G210" s="15" t="s">
        <v>619</v>
      </c>
      <c r="H210" s="15" t="s">
        <v>696</v>
      </c>
      <c r="I210" s="15" t="s">
        <v>787</v>
      </c>
      <c r="J210" s="15" t="s">
        <v>979</v>
      </c>
      <c r="K210" s="15" t="s">
        <v>276</v>
      </c>
      <c r="L210" s="15">
        <v>10582</v>
      </c>
      <c r="M210" s="16" t="s">
        <v>277</v>
      </c>
      <c r="N210" s="15" t="s">
        <v>457</v>
      </c>
      <c r="O210" s="15" t="s">
        <v>30</v>
      </c>
      <c r="P210" s="41">
        <v>10.34</v>
      </c>
      <c r="Q210" s="18">
        <v>17</v>
      </c>
      <c r="R210" s="17">
        <f t="shared" si="17"/>
        <v>175.78</v>
      </c>
      <c r="S210" s="18">
        <v>5</v>
      </c>
      <c r="T210" s="17">
        <f t="shared" si="16"/>
        <v>51.7</v>
      </c>
      <c r="U210" s="42">
        <v>9</v>
      </c>
      <c r="V210" s="43">
        <f t="shared" si="14"/>
        <v>93.06</v>
      </c>
      <c r="W210" s="42">
        <v>15</v>
      </c>
      <c r="X210" s="43">
        <f t="shared" si="15"/>
        <v>155.1</v>
      </c>
      <c r="Y210" s="42">
        <v>17</v>
      </c>
      <c r="Z210" s="59">
        <f t="shared" ref="Z210:Z276" si="19">P210*Y210</f>
        <v>175.78</v>
      </c>
      <c r="AA210" s="42">
        <v>16</v>
      </c>
      <c r="AB210" s="43">
        <f t="shared" si="18"/>
        <v>165.44</v>
      </c>
    </row>
    <row r="211" spans="1:28" s="44" customFormat="1" ht="12.75" x14ac:dyDescent="0.2">
      <c r="A211" s="40" t="s">
        <v>13</v>
      </c>
      <c r="B211" s="26" t="s">
        <v>14</v>
      </c>
      <c r="C211" s="26" t="s">
        <v>15</v>
      </c>
      <c r="D211" s="26" t="s">
        <v>456</v>
      </c>
      <c r="E211" s="26">
        <v>12</v>
      </c>
      <c r="F211" s="39" t="s">
        <v>617</v>
      </c>
      <c r="G211" s="15" t="s">
        <v>619</v>
      </c>
      <c r="H211" s="15" t="s">
        <v>788</v>
      </c>
      <c r="I211" s="15" t="s">
        <v>789</v>
      </c>
      <c r="J211" s="15" t="s">
        <v>978</v>
      </c>
      <c r="K211" s="15" t="s">
        <v>28</v>
      </c>
      <c r="L211" s="15">
        <v>10588</v>
      </c>
      <c r="M211" s="16" t="s">
        <v>278</v>
      </c>
      <c r="N211" s="15" t="s">
        <v>457</v>
      </c>
      <c r="O211" s="15" t="s">
        <v>36</v>
      </c>
      <c r="P211" s="41">
        <v>85.22</v>
      </c>
      <c r="Q211" s="18">
        <v>21</v>
      </c>
      <c r="R211" s="17">
        <f t="shared" si="17"/>
        <v>1789.62</v>
      </c>
      <c r="S211" s="18">
        <v>81</v>
      </c>
      <c r="T211" s="17">
        <f t="shared" si="16"/>
        <v>6902.82</v>
      </c>
      <c r="U211" s="42">
        <v>99</v>
      </c>
      <c r="V211" s="43">
        <f t="shared" si="14"/>
        <v>8436.7800000000007</v>
      </c>
      <c r="W211" s="42">
        <v>57</v>
      </c>
      <c r="X211" s="43">
        <f t="shared" si="15"/>
        <v>4857.54</v>
      </c>
      <c r="Y211" s="42">
        <v>25</v>
      </c>
      <c r="Z211" s="59">
        <f t="shared" si="19"/>
        <v>2130.5</v>
      </c>
      <c r="AA211" s="42">
        <v>108</v>
      </c>
      <c r="AB211" s="43">
        <f t="shared" si="18"/>
        <v>9203.76</v>
      </c>
    </row>
    <row r="212" spans="1:28" s="44" customFormat="1" ht="12.75" x14ac:dyDescent="0.2">
      <c r="A212" s="40" t="s">
        <v>13</v>
      </c>
      <c r="B212" s="26" t="s">
        <v>14</v>
      </c>
      <c r="C212" s="26" t="s">
        <v>15</v>
      </c>
      <c r="D212" s="26" t="s">
        <v>456</v>
      </c>
      <c r="E212" s="26">
        <v>12</v>
      </c>
      <c r="F212" s="39" t="s">
        <v>617</v>
      </c>
      <c r="G212" s="15" t="s">
        <v>619</v>
      </c>
      <c r="H212" s="15" t="s">
        <v>788</v>
      </c>
      <c r="I212" s="15" t="s">
        <v>789</v>
      </c>
      <c r="J212" s="15" t="s">
        <v>978</v>
      </c>
      <c r="K212" s="15" t="s">
        <v>28</v>
      </c>
      <c r="L212" s="15">
        <v>10588</v>
      </c>
      <c r="M212" s="16" t="s">
        <v>278</v>
      </c>
      <c r="N212" s="15" t="s">
        <v>457</v>
      </c>
      <c r="O212" s="42" t="s">
        <v>39</v>
      </c>
      <c r="P212" s="43">
        <v>511.32</v>
      </c>
      <c r="Q212" s="18">
        <v>0</v>
      </c>
      <c r="R212" s="17">
        <v>0</v>
      </c>
      <c r="S212" s="18">
        <v>0</v>
      </c>
      <c r="T212" s="17">
        <v>0</v>
      </c>
      <c r="U212" s="42">
        <v>1</v>
      </c>
      <c r="V212" s="43">
        <f t="shared" si="14"/>
        <v>511.32</v>
      </c>
      <c r="W212" s="42">
        <v>0</v>
      </c>
      <c r="X212" s="43">
        <f t="shared" si="15"/>
        <v>0</v>
      </c>
      <c r="Y212" s="42">
        <v>2</v>
      </c>
      <c r="Z212" s="59">
        <f t="shared" si="19"/>
        <v>1022.64</v>
      </c>
      <c r="AA212" s="42">
        <v>4</v>
      </c>
      <c r="AB212" s="43">
        <f t="shared" si="18"/>
        <v>2045.28</v>
      </c>
    </row>
    <row r="213" spans="1:28" s="44" customFormat="1" ht="12.75" x14ac:dyDescent="0.2">
      <c r="A213" s="40" t="s">
        <v>13</v>
      </c>
      <c r="B213" s="26" t="s">
        <v>14</v>
      </c>
      <c r="C213" s="26" t="s">
        <v>15</v>
      </c>
      <c r="D213" s="26" t="s">
        <v>456</v>
      </c>
      <c r="E213" s="26">
        <v>12</v>
      </c>
      <c r="F213" s="39" t="s">
        <v>617</v>
      </c>
      <c r="G213" s="15" t="s">
        <v>619</v>
      </c>
      <c r="H213" s="15" t="s">
        <v>788</v>
      </c>
      <c r="I213" s="15" t="s">
        <v>790</v>
      </c>
      <c r="J213" s="15" t="s">
        <v>979</v>
      </c>
      <c r="K213" s="15" t="s">
        <v>28</v>
      </c>
      <c r="L213" s="15">
        <v>10590</v>
      </c>
      <c r="M213" s="16" t="s">
        <v>279</v>
      </c>
      <c r="N213" s="15" t="s">
        <v>457</v>
      </c>
      <c r="O213" s="15" t="s">
        <v>36</v>
      </c>
      <c r="P213" s="41">
        <v>18.059999999999999</v>
      </c>
      <c r="Q213" s="18">
        <v>3</v>
      </c>
      <c r="R213" s="17">
        <f t="shared" si="17"/>
        <v>54.179999999999993</v>
      </c>
      <c r="S213" s="18">
        <v>3</v>
      </c>
      <c r="T213" s="17">
        <f t="shared" si="16"/>
        <v>54.179999999999993</v>
      </c>
      <c r="U213" s="42">
        <v>0</v>
      </c>
      <c r="V213" s="43">
        <v>0</v>
      </c>
      <c r="W213" s="42">
        <v>2</v>
      </c>
      <c r="X213" s="43">
        <f t="shared" si="15"/>
        <v>36.119999999999997</v>
      </c>
      <c r="Y213" s="42">
        <v>1</v>
      </c>
      <c r="Z213" s="59">
        <f t="shared" si="19"/>
        <v>18.059999999999999</v>
      </c>
      <c r="AA213" s="42">
        <v>0</v>
      </c>
      <c r="AB213" s="43">
        <f t="shared" si="18"/>
        <v>0</v>
      </c>
    </row>
    <row r="214" spans="1:28" s="44" customFormat="1" ht="12.75" x14ac:dyDescent="0.2">
      <c r="A214" s="40" t="s">
        <v>13</v>
      </c>
      <c r="B214" s="26" t="s">
        <v>14</v>
      </c>
      <c r="C214" s="26" t="s">
        <v>15</v>
      </c>
      <c r="D214" s="26" t="s">
        <v>456</v>
      </c>
      <c r="E214" s="26">
        <v>12</v>
      </c>
      <c r="F214" s="39" t="s">
        <v>617</v>
      </c>
      <c r="G214" s="15" t="s">
        <v>619</v>
      </c>
      <c r="H214" s="15" t="s">
        <v>622</v>
      </c>
      <c r="I214" s="15" t="s">
        <v>791</v>
      </c>
      <c r="J214" s="15" t="s">
        <v>979</v>
      </c>
      <c r="K214" s="15" t="s">
        <v>280</v>
      </c>
      <c r="L214" s="15">
        <v>10591</v>
      </c>
      <c r="M214" s="16" t="s">
        <v>281</v>
      </c>
      <c r="N214" s="15" t="s">
        <v>457</v>
      </c>
      <c r="O214" s="15" t="s">
        <v>55</v>
      </c>
      <c r="P214" s="41">
        <v>19.55</v>
      </c>
      <c r="Q214" s="18">
        <v>1</v>
      </c>
      <c r="R214" s="17">
        <f t="shared" si="17"/>
        <v>19.55</v>
      </c>
      <c r="S214" s="18">
        <v>11</v>
      </c>
      <c r="T214" s="17">
        <f t="shared" si="16"/>
        <v>215.05</v>
      </c>
      <c r="U214" s="42">
        <v>24</v>
      </c>
      <c r="V214" s="43">
        <f t="shared" si="14"/>
        <v>469.20000000000005</v>
      </c>
      <c r="W214" s="42">
        <v>11</v>
      </c>
      <c r="X214" s="43">
        <f t="shared" si="15"/>
        <v>215.05</v>
      </c>
      <c r="Y214" s="42">
        <v>11</v>
      </c>
      <c r="Z214" s="59">
        <f t="shared" si="19"/>
        <v>215.05</v>
      </c>
      <c r="AA214" s="42">
        <v>35</v>
      </c>
      <c r="AB214" s="43">
        <f t="shared" si="18"/>
        <v>684.25</v>
      </c>
    </row>
    <row r="215" spans="1:28" s="44" customFormat="1" ht="12.75" x14ac:dyDescent="0.2">
      <c r="A215" s="40" t="s">
        <v>13</v>
      </c>
      <c r="B215" s="26" t="s">
        <v>14</v>
      </c>
      <c r="C215" s="26" t="s">
        <v>15</v>
      </c>
      <c r="D215" s="26" t="s">
        <v>456</v>
      </c>
      <c r="E215" s="26">
        <v>12</v>
      </c>
      <c r="F215" s="39" t="s">
        <v>617</v>
      </c>
      <c r="G215" s="15" t="s">
        <v>619</v>
      </c>
      <c r="H215" s="15" t="s">
        <v>694</v>
      </c>
      <c r="I215" s="15" t="s">
        <v>886</v>
      </c>
      <c r="J215" s="15" t="s">
        <v>979</v>
      </c>
      <c r="K215" s="15" t="s">
        <v>282</v>
      </c>
      <c r="L215" s="15">
        <v>10592</v>
      </c>
      <c r="M215" s="16" t="s">
        <v>283</v>
      </c>
      <c r="N215" s="15" t="s">
        <v>457</v>
      </c>
      <c r="O215" s="15" t="s">
        <v>30</v>
      </c>
      <c r="P215" s="41">
        <v>4.55</v>
      </c>
      <c r="Q215" s="18">
        <v>4</v>
      </c>
      <c r="R215" s="17">
        <f t="shared" si="17"/>
        <v>18.2</v>
      </c>
      <c r="S215" s="18">
        <v>0</v>
      </c>
      <c r="T215" s="17">
        <f t="shared" si="16"/>
        <v>0</v>
      </c>
      <c r="U215" s="42">
        <v>0</v>
      </c>
      <c r="V215" s="43">
        <v>0</v>
      </c>
      <c r="W215" s="42">
        <v>1</v>
      </c>
      <c r="X215" s="43">
        <f t="shared" si="15"/>
        <v>4.55</v>
      </c>
      <c r="Y215" s="42">
        <v>0</v>
      </c>
      <c r="Z215" s="59">
        <f t="shared" si="19"/>
        <v>0</v>
      </c>
      <c r="AA215" s="42">
        <v>0</v>
      </c>
      <c r="AB215" s="43">
        <f t="shared" si="18"/>
        <v>0</v>
      </c>
    </row>
    <row r="216" spans="1:28" s="44" customFormat="1" ht="12.75" x14ac:dyDescent="0.2">
      <c r="A216" s="40" t="s">
        <v>13</v>
      </c>
      <c r="B216" s="26" t="s">
        <v>14</v>
      </c>
      <c r="C216" s="26" t="s">
        <v>15</v>
      </c>
      <c r="D216" s="26" t="s">
        <v>456</v>
      </c>
      <c r="E216" s="26">
        <v>12</v>
      </c>
      <c r="F216" s="39" t="s">
        <v>617</v>
      </c>
      <c r="G216" s="15" t="s">
        <v>619</v>
      </c>
      <c r="H216" s="15" t="s">
        <v>732</v>
      </c>
      <c r="I216" s="15" t="s">
        <v>792</v>
      </c>
      <c r="J216" s="15" t="s">
        <v>979</v>
      </c>
      <c r="K216" s="15" t="s">
        <v>284</v>
      </c>
      <c r="L216" s="15">
        <v>10598</v>
      </c>
      <c r="M216" s="16" t="s">
        <v>285</v>
      </c>
      <c r="N216" s="15" t="s">
        <v>457</v>
      </c>
      <c r="O216" s="15" t="s">
        <v>39</v>
      </c>
      <c r="P216" s="41">
        <v>10.8</v>
      </c>
      <c r="Q216" s="18">
        <v>6</v>
      </c>
      <c r="R216" s="17">
        <f t="shared" si="17"/>
        <v>64.800000000000011</v>
      </c>
      <c r="S216" s="18">
        <v>9</v>
      </c>
      <c r="T216" s="17">
        <f t="shared" si="16"/>
        <v>97.2</v>
      </c>
      <c r="U216" s="42">
        <v>4</v>
      </c>
      <c r="V216" s="43">
        <f t="shared" si="14"/>
        <v>43.2</v>
      </c>
      <c r="W216" s="42">
        <v>9</v>
      </c>
      <c r="X216" s="43">
        <f t="shared" si="15"/>
        <v>97.2</v>
      </c>
      <c r="Y216" s="42">
        <v>6</v>
      </c>
      <c r="Z216" s="59">
        <f t="shared" si="19"/>
        <v>64.800000000000011</v>
      </c>
      <c r="AA216" s="42">
        <v>7</v>
      </c>
      <c r="AB216" s="43">
        <f t="shared" si="18"/>
        <v>75.600000000000009</v>
      </c>
    </row>
    <row r="217" spans="1:28" s="44" customFormat="1" ht="12.75" x14ac:dyDescent="0.2">
      <c r="A217" s="40" t="s">
        <v>13</v>
      </c>
      <c r="B217" s="26" t="s">
        <v>14</v>
      </c>
      <c r="C217" s="26" t="s">
        <v>15</v>
      </c>
      <c r="D217" s="26" t="s">
        <v>456</v>
      </c>
      <c r="E217" s="26">
        <v>12</v>
      </c>
      <c r="F217" s="39" t="s">
        <v>617</v>
      </c>
      <c r="G217" s="15" t="s">
        <v>619</v>
      </c>
      <c r="H217" s="15" t="s">
        <v>732</v>
      </c>
      <c r="I217" s="15" t="s">
        <v>792</v>
      </c>
      <c r="J217" s="15" t="s">
        <v>979</v>
      </c>
      <c r="K217" s="15" t="s">
        <v>284</v>
      </c>
      <c r="L217" s="15">
        <v>10598</v>
      </c>
      <c r="M217" s="16" t="s">
        <v>285</v>
      </c>
      <c r="N217" s="15" t="s">
        <v>457</v>
      </c>
      <c r="O217" s="15" t="s">
        <v>40</v>
      </c>
      <c r="P217" s="41">
        <v>0.54</v>
      </c>
      <c r="Q217" s="18">
        <v>5</v>
      </c>
      <c r="R217" s="17">
        <f t="shared" si="17"/>
        <v>2.7</v>
      </c>
      <c r="S217" s="18">
        <v>4</v>
      </c>
      <c r="T217" s="17">
        <f t="shared" si="16"/>
        <v>2.16</v>
      </c>
      <c r="U217" s="42">
        <v>17</v>
      </c>
      <c r="V217" s="43">
        <f t="shared" si="14"/>
        <v>9.18</v>
      </c>
      <c r="W217" s="42">
        <v>24</v>
      </c>
      <c r="X217" s="43">
        <f t="shared" ref="X217:X287" si="20">P217*W217</f>
        <v>12.96</v>
      </c>
      <c r="Y217" s="42">
        <v>24</v>
      </c>
      <c r="Z217" s="59">
        <f t="shared" si="19"/>
        <v>12.96</v>
      </c>
      <c r="AA217" s="42">
        <v>42</v>
      </c>
      <c r="AB217" s="43">
        <f t="shared" si="18"/>
        <v>22.68</v>
      </c>
    </row>
    <row r="218" spans="1:28" s="44" customFormat="1" ht="12.75" x14ac:dyDescent="0.2">
      <c r="A218" s="40" t="s">
        <v>13</v>
      </c>
      <c r="B218" s="26" t="s">
        <v>14</v>
      </c>
      <c r="C218" s="26" t="s">
        <v>15</v>
      </c>
      <c r="D218" s="26" t="s">
        <v>456</v>
      </c>
      <c r="E218" s="26">
        <v>12</v>
      </c>
      <c r="F218" s="39" t="s">
        <v>617</v>
      </c>
      <c r="G218" s="15" t="s">
        <v>619</v>
      </c>
      <c r="H218" s="15" t="s">
        <v>793</v>
      </c>
      <c r="I218" s="15" t="s">
        <v>794</v>
      </c>
      <c r="J218" s="15" t="s">
        <v>979</v>
      </c>
      <c r="K218" s="15" t="s">
        <v>286</v>
      </c>
      <c r="L218" s="15">
        <v>10600</v>
      </c>
      <c r="M218" s="16" t="s">
        <v>287</v>
      </c>
      <c r="N218" s="15" t="s">
        <v>457</v>
      </c>
      <c r="O218" s="15" t="s">
        <v>12</v>
      </c>
      <c r="P218" s="41">
        <v>33.68</v>
      </c>
      <c r="Q218" s="50">
        <v>100</v>
      </c>
      <c r="R218" s="17">
        <f t="shared" si="17"/>
        <v>3368</v>
      </c>
      <c r="S218" s="18">
        <v>83</v>
      </c>
      <c r="T218" s="17">
        <f t="shared" si="16"/>
        <v>2795.44</v>
      </c>
      <c r="U218" s="42">
        <v>120</v>
      </c>
      <c r="V218" s="43">
        <f t="shared" ref="V218:V286" si="21">P218*U218</f>
        <v>4041.6</v>
      </c>
      <c r="W218" s="42">
        <v>91</v>
      </c>
      <c r="X218" s="43">
        <f t="shared" si="20"/>
        <v>3064.88</v>
      </c>
      <c r="Y218" s="42">
        <v>88</v>
      </c>
      <c r="Z218" s="59">
        <f t="shared" si="19"/>
        <v>2963.84</v>
      </c>
      <c r="AA218" s="42">
        <v>93</v>
      </c>
      <c r="AB218" s="43">
        <f t="shared" si="18"/>
        <v>3132.24</v>
      </c>
    </row>
    <row r="219" spans="1:28" s="44" customFormat="1" ht="12.75" x14ac:dyDescent="0.2">
      <c r="A219" s="40" t="s">
        <v>13</v>
      </c>
      <c r="B219" s="26" t="s">
        <v>14</v>
      </c>
      <c r="C219" s="26" t="s">
        <v>15</v>
      </c>
      <c r="D219" s="26" t="s">
        <v>456</v>
      </c>
      <c r="E219" s="26">
        <v>12</v>
      </c>
      <c r="F219" s="39" t="s">
        <v>617</v>
      </c>
      <c r="G219" s="15" t="s">
        <v>619</v>
      </c>
      <c r="H219" s="15" t="s">
        <v>912</v>
      </c>
      <c r="I219" s="15" t="s">
        <v>911</v>
      </c>
      <c r="J219" s="15" t="s">
        <v>979</v>
      </c>
      <c r="K219" s="42" t="s">
        <v>479</v>
      </c>
      <c r="L219" s="42">
        <v>10601</v>
      </c>
      <c r="M219" s="45" t="s">
        <v>480</v>
      </c>
      <c r="N219" s="15" t="s">
        <v>457</v>
      </c>
      <c r="O219" s="42" t="s">
        <v>40</v>
      </c>
      <c r="P219" s="43">
        <v>0.66</v>
      </c>
      <c r="Q219" s="50">
        <v>0</v>
      </c>
      <c r="R219" s="17">
        <v>0</v>
      </c>
      <c r="S219" s="18">
        <v>0</v>
      </c>
      <c r="T219" s="17">
        <v>0</v>
      </c>
      <c r="U219" s="42">
        <v>7</v>
      </c>
      <c r="V219" s="43">
        <f t="shared" si="21"/>
        <v>4.62</v>
      </c>
      <c r="W219" s="42">
        <v>21</v>
      </c>
      <c r="X219" s="43">
        <f t="shared" si="20"/>
        <v>13.860000000000001</v>
      </c>
      <c r="Y219" s="42">
        <v>0</v>
      </c>
      <c r="Z219" s="59">
        <f t="shared" si="19"/>
        <v>0</v>
      </c>
      <c r="AA219" s="42">
        <v>3</v>
      </c>
      <c r="AB219" s="43">
        <f t="shared" si="18"/>
        <v>1.98</v>
      </c>
    </row>
    <row r="220" spans="1:28" s="44" customFormat="1" ht="12.75" x14ac:dyDescent="0.2">
      <c r="A220" s="40" t="s">
        <v>13</v>
      </c>
      <c r="B220" s="26" t="s">
        <v>14</v>
      </c>
      <c r="C220" s="26" t="s">
        <v>15</v>
      </c>
      <c r="D220" s="26" t="s">
        <v>456</v>
      </c>
      <c r="E220" s="26">
        <v>12</v>
      </c>
      <c r="F220" s="39" t="s">
        <v>617</v>
      </c>
      <c r="G220" s="15" t="s">
        <v>619</v>
      </c>
      <c r="H220" s="15" t="s">
        <v>963</v>
      </c>
      <c r="I220" s="15" t="s">
        <v>963</v>
      </c>
      <c r="J220" s="15" t="s">
        <v>979</v>
      </c>
      <c r="K220" s="42" t="s">
        <v>973</v>
      </c>
      <c r="L220" s="42">
        <v>10604</v>
      </c>
      <c r="M220" s="45" t="s">
        <v>957</v>
      </c>
      <c r="N220" s="15" t="s">
        <v>457</v>
      </c>
      <c r="O220" s="42" t="s">
        <v>55</v>
      </c>
      <c r="P220" s="55">
        <v>5096</v>
      </c>
      <c r="Q220" s="18"/>
      <c r="R220" s="17"/>
      <c r="S220" s="18"/>
      <c r="T220" s="17"/>
      <c r="U220" s="42"/>
      <c r="V220" s="43"/>
      <c r="W220" s="42">
        <v>14</v>
      </c>
      <c r="X220" s="43">
        <f t="shared" si="20"/>
        <v>71344</v>
      </c>
      <c r="Y220" s="42">
        <v>18</v>
      </c>
      <c r="Z220" s="59">
        <f t="shared" si="19"/>
        <v>91728</v>
      </c>
      <c r="AA220" s="42">
        <v>16</v>
      </c>
      <c r="AB220" s="43">
        <f t="shared" si="18"/>
        <v>81536</v>
      </c>
    </row>
    <row r="221" spans="1:28" s="44" customFormat="1" ht="12.75" x14ac:dyDescent="0.2">
      <c r="A221" s="40" t="s">
        <v>13</v>
      </c>
      <c r="B221" s="26" t="s">
        <v>14</v>
      </c>
      <c r="C221" s="26" t="s">
        <v>15</v>
      </c>
      <c r="D221" s="26" t="s">
        <v>456</v>
      </c>
      <c r="E221" s="26">
        <v>12</v>
      </c>
      <c r="F221" s="39" t="s">
        <v>617</v>
      </c>
      <c r="G221" s="15" t="s">
        <v>619</v>
      </c>
      <c r="H221" s="15" t="s">
        <v>795</v>
      </c>
      <c r="I221" s="15" t="s">
        <v>796</v>
      </c>
      <c r="J221" s="15" t="s">
        <v>979</v>
      </c>
      <c r="K221" s="15" t="s">
        <v>288</v>
      </c>
      <c r="L221" s="15">
        <v>10606</v>
      </c>
      <c r="M221" s="16" t="s">
        <v>289</v>
      </c>
      <c r="N221" s="15" t="s">
        <v>457</v>
      </c>
      <c r="O221" s="15" t="s">
        <v>12</v>
      </c>
      <c r="P221" s="41">
        <v>11218</v>
      </c>
      <c r="Q221" s="50">
        <v>9</v>
      </c>
      <c r="R221" s="17">
        <f t="shared" si="17"/>
        <v>100962</v>
      </c>
      <c r="S221" s="18">
        <v>4</v>
      </c>
      <c r="T221" s="17">
        <f t="shared" si="16"/>
        <v>44872</v>
      </c>
      <c r="U221" s="42">
        <v>16</v>
      </c>
      <c r="V221" s="43">
        <f t="shared" si="21"/>
        <v>179488</v>
      </c>
      <c r="W221" s="42">
        <v>9</v>
      </c>
      <c r="X221" s="43">
        <f t="shared" si="20"/>
        <v>100962</v>
      </c>
      <c r="Y221" s="42">
        <v>15</v>
      </c>
      <c r="Z221" s="59">
        <f t="shared" si="19"/>
        <v>168270</v>
      </c>
      <c r="AA221" s="42">
        <v>16</v>
      </c>
      <c r="AB221" s="43">
        <f t="shared" si="18"/>
        <v>179488</v>
      </c>
    </row>
    <row r="222" spans="1:28" s="44" customFormat="1" ht="12.75" x14ac:dyDescent="0.2">
      <c r="A222" s="40" t="s">
        <v>13</v>
      </c>
      <c r="B222" s="26" t="s">
        <v>14</v>
      </c>
      <c r="C222" s="26" t="s">
        <v>15</v>
      </c>
      <c r="D222" s="26" t="s">
        <v>456</v>
      </c>
      <c r="E222" s="26">
        <v>12</v>
      </c>
      <c r="F222" s="39" t="s">
        <v>617</v>
      </c>
      <c r="G222" s="15" t="s">
        <v>619</v>
      </c>
      <c r="H222" s="15" t="s">
        <v>797</v>
      </c>
      <c r="I222" s="15" t="s">
        <v>798</v>
      </c>
      <c r="J222" s="15" t="s">
        <v>979</v>
      </c>
      <c r="K222" s="42" t="s">
        <v>437</v>
      </c>
      <c r="L222" s="42">
        <v>10607</v>
      </c>
      <c r="M222" s="45" t="s">
        <v>438</v>
      </c>
      <c r="N222" s="15" t="s">
        <v>457</v>
      </c>
      <c r="O222" s="42" t="s">
        <v>40</v>
      </c>
      <c r="P222" s="48">
        <v>0.13</v>
      </c>
      <c r="Q222" s="42">
        <v>0</v>
      </c>
      <c r="R222" s="17">
        <v>0</v>
      </c>
      <c r="S222" s="18">
        <v>8</v>
      </c>
      <c r="T222" s="17">
        <f t="shared" si="16"/>
        <v>1.04</v>
      </c>
      <c r="U222" s="42">
        <v>3</v>
      </c>
      <c r="V222" s="43">
        <f t="shared" si="21"/>
        <v>0.39</v>
      </c>
      <c r="W222" s="42">
        <v>1</v>
      </c>
      <c r="X222" s="43">
        <f t="shared" si="20"/>
        <v>0.13</v>
      </c>
      <c r="Y222" s="42">
        <v>14</v>
      </c>
      <c r="Z222" s="59">
        <f t="shared" si="19"/>
        <v>1.82</v>
      </c>
      <c r="AA222" s="42">
        <v>22</v>
      </c>
      <c r="AB222" s="43">
        <f t="shared" si="18"/>
        <v>2.8600000000000003</v>
      </c>
    </row>
    <row r="223" spans="1:28" s="44" customFormat="1" ht="12.75" x14ac:dyDescent="0.2">
      <c r="A223" s="40" t="s">
        <v>13</v>
      </c>
      <c r="B223" s="26" t="s">
        <v>14</v>
      </c>
      <c r="C223" s="26" t="s">
        <v>15</v>
      </c>
      <c r="D223" s="26" t="s">
        <v>456</v>
      </c>
      <c r="E223" s="26">
        <v>12</v>
      </c>
      <c r="F223" s="39" t="s">
        <v>617</v>
      </c>
      <c r="G223" s="15" t="s">
        <v>619</v>
      </c>
      <c r="H223" s="15" t="s">
        <v>799</v>
      </c>
      <c r="I223" s="15" t="s">
        <v>800</v>
      </c>
      <c r="J223" s="15" t="s">
        <v>979</v>
      </c>
      <c r="K223" s="15" t="s">
        <v>290</v>
      </c>
      <c r="L223" s="15">
        <v>10612</v>
      </c>
      <c r="M223" s="16" t="s">
        <v>291</v>
      </c>
      <c r="N223" s="15" t="s">
        <v>457</v>
      </c>
      <c r="O223" s="15" t="s">
        <v>30</v>
      </c>
      <c r="P223" s="41">
        <v>18.86</v>
      </c>
      <c r="Q223" s="50">
        <v>1</v>
      </c>
      <c r="R223" s="17">
        <f t="shared" si="17"/>
        <v>18.86</v>
      </c>
      <c r="S223" s="18">
        <v>3</v>
      </c>
      <c r="T223" s="17">
        <f t="shared" si="16"/>
        <v>56.58</v>
      </c>
      <c r="U223" s="42">
        <v>0</v>
      </c>
      <c r="V223" s="43">
        <v>0</v>
      </c>
      <c r="W223" s="42">
        <v>0</v>
      </c>
      <c r="X223" s="43">
        <f t="shared" si="20"/>
        <v>0</v>
      </c>
      <c r="Y223" s="42">
        <v>0</v>
      </c>
      <c r="Z223" s="59">
        <f t="shared" si="19"/>
        <v>0</v>
      </c>
      <c r="AA223" s="42">
        <v>3</v>
      </c>
      <c r="AB223" s="43">
        <f t="shared" si="18"/>
        <v>56.58</v>
      </c>
    </row>
    <row r="224" spans="1:28" s="44" customFormat="1" ht="12.75" x14ac:dyDescent="0.2">
      <c r="A224" s="40" t="s">
        <v>13</v>
      </c>
      <c r="B224" s="26" t="s">
        <v>14</v>
      </c>
      <c r="C224" s="26" t="s">
        <v>15</v>
      </c>
      <c r="D224" s="26" t="s">
        <v>456</v>
      </c>
      <c r="E224" s="26">
        <v>12</v>
      </c>
      <c r="F224" s="39" t="s">
        <v>617</v>
      </c>
      <c r="G224" s="15" t="s">
        <v>619</v>
      </c>
      <c r="H224" s="15" t="s">
        <v>642</v>
      </c>
      <c r="I224" s="15" t="s">
        <v>801</v>
      </c>
      <c r="J224" s="15" t="s">
        <v>979</v>
      </c>
      <c r="K224" s="15" t="s">
        <v>292</v>
      </c>
      <c r="L224" s="15">
        <v>10614</v>
      </c>
      <c r="M224" s="16" t="s">
        <v>293</v>
      </c>
      <c r="N224" s="15" t="s">
        <v>457</v>
      </c>
      <c r="O224" s="15" t="s">
        <v>40</v>
      </c>
      <c r="P224" s="41">
        <v>0.52</v>
      </c>
      <c r="Q224" s="50">
        <v>15</v>
      </c>
      <c r="R224" s="17">
        <f t="shared" si="17"/>
        <v>7.8000000000000007</v>
      </c>
      <c r="S224" s="18">
        <v>21</v>
      </c>
      <c r="T224" s="17">
        <f t="shared" si="16"/>
        <v>10.92</v>
      </c>
      <c r="U224" s="42">
        <v>3</v>
      </c>
      <c r="V224" s="43">
        <f t="shared" si="21"/>
        <v>1.56</v>
      </c>
      <c r="W224" s="42">
        <v>28</v>
      </c>
      <c r="X224" s="43">
        <f t="shared" si="20"/>
        <v>14.56</v>
      </c>
      <c r="Y224" s="42">
        <v>4</v>
      </c>
      <c r="Z224" s="59">
        <f t="shared" si="19"/>
        <v>2.08</v>
      </c>
      <c r="AA224" s="42">
        <v>1</v>
      </c>
      <c r="AB224" s="43">
        <f t="shared" si="18"/>
        <v>0.52</v>
      </c>
    </row>
    <row r="225" spans="1:28" s="44" customFormat="1" ht="12.75" x14ac:dyDescent="0.2">
      <c r="A225" s="40" t="s">
        <v>13</v>
      </c>
      <c r="B225" s="26" t="s">
        <v>14</v>
      </c>
      <c r="C225" s="26" t="s">
        <v>15</v>
      </c>
      <c r="D225" s="26" t="s">
        <v>456</v>
      </c>
      <c r="E225" s="26">
        <v>12</v>
      </c>
      <c r="F225" s="39" t="s">
        <v>617</v>
      </c>
      <c r="G225" s="15" t="s">
        <v>619</v>
      </c>
      <c r="H225" s="15" t="s">
        <v>928</v>
      </c>
      <c r="I225" s="15" t="s">
        <v>927</v>
      </c>
      <c r="J225" s="15" t="s">
        <v>979</v>
      </c>
      <c r="K225" s="42" t="s">
        <v>28</v>
      </c>
      <c r="L225" s="42">
        <v>10618</v>
      </c>
      <c r="M225" s="45" t="s">
        <v>481</v>
      </c>
      <c r="N225" s="15" t="s">
        <v>457</v>
      </c>
      <c r="O225" s="42" t="s">
        <v>36</v>
      </c>
      <c r="P225" s="43">
        <v>24.14</v>
      </c>
      <c r="Q225" s="50">
        <v>0</v>
      </c>
      <c r="R225" s="17">
        <v>0</v>
      </c>
      <c r="S225" s="18">
        <v>0</v>
      </c>
      <c r="T225" s="17">
        <v>0</v>
      </c>
      <c r="U225" s="42">
        <v>32</v>
      </c>
      <c r="V225" s="43">
        <f t="shared" si="21"/>
        <v>772.48</v>
      </c>
      <c r="W225" s="42">
        <v>4</v>
      </c>
      <c r="X225" s="43">
        <f t="shared" si="20"/>
        <v>96.56</v>
      </c>
      <c r="Y225" s="42">
        <v>6</v>
      </c>
      <c r="Z225" s="59">
        <f t="shared" si="19"/>
        <v>144.84</v>
      </c>
      <c r="AA225" s="42">
        <v>28</v>
      </c>
      <c r="AB225" s="43">
        <f t="shared" si="18"/>
        <v>675.92000000000007</v>
      </c>
    </row>
    <row r="226" spans="1:28" s="44" customFormat="1" ht="12.75" x14ac:dyDescent="0.2">
      <c r="A226" s="40" t="s">
        <v>13</v>
      </c>
      <c r="B226" s="26" t="s">
        <v>14</v>
      </c>
      <c r="C226" s="26" t="s">
        <v>15</v>
      </c>
      <c r="D226" s="26" t="s">
        <v>456</v>
      </c>
      <c r="E226" s="26">
        <v>12</v>
      </c>
      <c r="F226" s="39" t="s">
        <v>617</v>
      </c>
      <c r="G226" s="15" t="s">
        <v>619</v>
      </c>
      <c r="H226" s="15" t="s">
        <v>802</v>
      </c>
      <c r="I226" s="15" t="s">
        <v>803</v>
      </c>
      <c r="J226" s="15" t="s">
        <v>979</v>
      </c>
      <c r="K226" s="42" t="s">
        <v>439</v>
      </c>
      <c r="L226" s="42">
        <v>10622</v>
      </c>
      <c r="M226" s="45" t="s">
        <v>440</v>
      </c>
      <c r="N226" s="15" t="s">
        <v>457</v>
      </c>
      <c r="O226" s="42" t="s">
        <v>36</v>
      </c>
      <c r="P226" s="48">
        <v>173.87</v>
      </c>
      <c r="Q226" s="18">
        <v>0</v>
      </c>
      <c r="R226" s="17">
        <v>0</v>
      </c>
      <c r="S226" s="18">
        <v>10</v>
      </c>
      <c r="T226" s="17">
        <f t="shared" si="16"/>
        <v>1738.7</v>
      </c>
      <c r="U226" s="42">
        <v>24</v>
      </c>
      <c r="V226" s="43">
        <f t="shared" si="21"/>
        <v>4172.88</v>
      </c>
      <c r="W226" s="42">
        <v>0</v>
      </c>
      <c r="X226" s="43">
        <f t="shared" si="20"/>
        <v>0</v>
      </c>
      <c r="Y226" s="42">
        <v>5</v>
      </c>
      <c r="Z226" s="59">
        <f t="shared" si="19"/>
        <v>869.35</v>
      </c>
      <c r="AA226" s="42">
        <v>0</v>
      </c>
      <c r="AB226" s="43">
        <f t="shared" si="18"/>
        <v>0</v>
      </c>
    </row>
    <row r="227" spans="1:28" s="44" customFormat="1" ht="12.75" x14ac:dyDescent="0.2">
      <c r="A227" s="40" t="s">
        <v>13</v>
      </c>
      <c r="B227" s="26" t="s">
        <v>14</v>
      </c>
      <c r="C227" s="26" t="s">
        <v>15</v>
      </c>
      <c r="D227" s="26" t="s">
        <v>456</v>
      </c>
      <c r="E227" s="26">
        <v>12</v>
      </c>
      <c r="F227" s="39" t="s">
        <v>617</v>
      </c>
      <c r="G227" s="15" t="s">
        <v>619</v>
      </c>
      <c r="H227" s="15" t="s">
        <v>802</v>
      </c>
      <c r="I227" s="15" t="s">
        <v>803</v>
      </c>
      <c r="J227" s="15" t="s">
        <v>979</v>
      </c>
      <c r="K227" s="42" t="s">
        <v>439</v>
      </c>
      <c r="L227" s="42">
        <v>10622</v>
      </c>
      <c r="M227" s="45" t="s">
        <v>440</v>
      </c>
      <c r="N227" s="15" t="s">
        <v>457</v>
      </c>
      <c r="O227" s="42" t="s">
        <v>39</v>
      </c>
      <c r="P227" s="48">
        <v>869.35</v>
      </c>
      <c r="Q227" s="18"/>
      <c r="R227" s="17"/>
      <c r="S227" s="18"/>
      <c r="T227" s="17"/>
      <c r="U227" s="42"/>
      <c r="V227" s="43"/>
      <c r="W227" s="42">
        <v>1</v>
      </c>
      <c r="X227" s="43">
        <f t="shared" si="20"/>
        <v>869.35</v>
      </c>
      <c r="Y227" s="42">
        <v>0</v>
      </c>
      <c r="Z227" s="59">
        <f t="shared" si="19"/>
        <v>0</v>
      </c>
      <c r="AA227" s="42">
        <v>0</v>
      </c>
      <c r="AB227" s="43">
        <f t="shared" si="18"/>
        <v>0</v>
      </c>
    </row>
    <row r="228" spans="1:28" s="44" customFormat="1" ht="12.75" x14ac:dyDescent="0.2">
      <c r="A228" s="40" t="s">
        <v>13</v>
      </c>
      <c r="B228" s="26" t="s">
        <v>14</v>
      </c>
      <c r="C228" s="26" t="s">
        <v>15</v>
      </c>
      <c r="D228" s="26" t="s">
        <v>456</v>
      </c>
      <c r="E228" s="26">
        <v>12</v>
      </c>
      <c r="F228" s="39" t="s">
        <v>617</v>
      </c>
      <c r="G228" s="15" t="s">
        <v>619</v>
      </c>
      <c r="H228" s="15" t="s">
        <v>635</v>
      </c>
      <c r="I228" s="15" t="s">
        <v>804</v>
      </c>
      <c r="J228" s="15" t="s">
        <v>979</v>
      </c>
      <c r="K228" s="15" t="s">
        <v>294</v>
      </c>
      <c r="L228" s="15">
        <v>10693</v>
      </c>
      <c r="M228" s="16" t="s">
        <v>295</v>
      </c>
      <c r="N228" s="15" t="s">
        <v>457</v>
      </c>
      <c r="O228" s="15" t="s">
        <v>40</v>
      </c>
      <c r="P228" s="41">
        <v>10.34</v>
      </c>
      <c r="Q228" s="18">
        <v>31</v>
      </c>
      <c r="R228" s="17">
        <f t="shared" si="17"/>
        <v>320.54000000000002</v>
      </c>
      <c r="S228" s="18">
        <v>29</v>
      </c>
      <c r="T228" s="17">
        <f t="shared" si="16"/>
        <v>299.86</v>
      </c>
      <c r="U228" s="42">
        <v>58</v>
      </c>
      <c r="V228" s="43">
        <f t="shared" si="21"/>
        <v>599.72</v>
      </c>
      <c r="W228" s="42">
        <v>34</v>
      </c>
      <c r="X228" s="43">
        <f t="shared" si="20"/>
        <v>351.56</v>
      </c>
      <c r="Y228" s="42">
        <v>30</v>
      </c>
      <c r="Z228" s="59">
        <f t="shared" si="19"/>
        <v>310.2</v>
      </c>
      <c r="AA228" s="42">
        <v>23</v>
      </c>
      <c r="AB228" s="43">
        <f t="shared" si="18"/>
        <v>237.82</v>
      </c>
    </row>
    <row r="229" spans="1:28" s="44" customFormat="1" ht="12.75" x14ac:dyDescent="0.2">
      <c r="A229" s="40" t="s">
        <v>13</v>
      </c>
      <c r="B229" s="26" t="s">
        <v>14</v>
      </c>
      <c r="C229" s="26" t="s">
        <v>15</v>
      </c>
      <c r="D229" s="26" t="s">
        <v>456</v>
      </c>
      <c r="E229" s="26">
        <v>12</v>
      </c>
      <c r="F229" s="39" t="s">
        <v>617</v>
      </c>
      <c r="G229" s="15" t="s">
        <v>619</v>
      </c>
      <c r="H229" s="15" t="s">
        <v>622</v>
      </c>
      <c r="I229" s="15" t="s">
        <v>805</v>
      </c>
      <c r="J229" s="15" t="s">
        <v>979</v>
      </c>
      <c r="K229" s="15" t="s">
        <v>296</v>
      </c>
      <c r="L229" s="15">
        <v>10698</v>
      </c>
      <c r="M229" s="16" t="s">
        <v>297</v>
      </c>
      <c r="N229" s="15" t="s">
        <v>457</v>
      </c>
      <c r="O229" s="15" t="s">
        <v>55</v>
      </c>
      <c r="P229" s="41">
        <v>8.34</v>
      </c>
      <c r="Q229" s="18">
        <v>4</v>
      </c>
      <c r="R229" s="17">
        <f t="shared" si="17"/>
        <v>33.36</v>
      </c>
      <c r="S229" s="18">
        <v>1</v>
      </c>
      <c r="T229" s="17">
        <f t="shared" si="16"/>
        <v>8.34</v>
      </c>
      <c r="U229" s="42">
        <v>2</v>
      </c>
      <c r="V229" s="43">
        <f t="shared" si="21"/>
        <v>16.68</v>
      </c>
      <c r="W229" s="42">
        <v>2</v>
      </c>
      <c r="X229" s="43">
        <f t="shared" si="20"/>
        <v>16.68</v>
      </c>
      <c r="Y229" s="42">
        <v>3</v>
      </c>
      <c r="Z229" s="59">
        <f t="shared" si="19"/>
        <v>25.02</v>
      </c>
      <c r="AA229" s="42">
        <v>0</v>
      </c>
      <c r="AB229" s="43">
        <f t="shared" si="18"/>
        <v>0</v>
      </c>
    </row>
    <row r="230" spans="1:28" s="44" customFormat="1" ht="12.75" x14ac:dyDescent="0.2">
      <c r="A230" s="40" t="s">
        <v>13</v>
      </c>
      <c r="B230" s="26" t="s">
        <v>14</v>
      </c>
      <c r="C230" s="26" t="s">
        <v>15</v>
      </c>
      <c r="D230" s="26" t="s">
        <v>456</v>
      </c>
      <c r="E230" s="26">
        <v>12</v>
      </c>
      <c r="F230" s="39" t="s">
        <v>617</v>
      </c>
      <c r="G230" s="15" t="s">
        <v>619</v>
      </c>
      <c r="H230" s="15" t="s">
        <v>622</v>
      </c>
      <c r="I230" s="15" t="s">
        <v>806</v>
      </c>
      <c r="J230" s="15" t="s">
        <v>979</v>
      </c>
      <c r="K230" s="42" t="s">
        <v>441</v>
      </c>
      <c r="L230" s="42">
        <v>10700</v>
      </c>
      <c r="M230" s="45" t="s">
        <v>442</v>
      </c>
      <c r="N230" s="15" t="s">
        <v>457</v>
      </c>
      <c r="O230" s="42" t="s">
        <v>30</v>
      </c>
      <c r="P230" s="48">
        <v>268.85000000000002</v>
      </c>
      <c r="Q230" s="18">
        <v>0</v>
      </c>
      <c r="R230" s="17">
        <v>0</v>
      </c>
      <c r="S230" s="18">
        <v>4</v>
      </c>
      <c r="T230" s="17">
        <f t="shared" si="16"/>
        <v>1075.4000000000001</v>
      </c>
      <c r="U230" s="42">
        <v>5</v>
      </c>
      <c r="V230" s="43">
        <f t="shared" si="21"/>
        <v>1344.25</v>
      </c>
      <c r="W230" s="42">
        <v>1</v>
      </c>
      <c r="X230" s="43">
        <f t="shared" si="20"/>
        <v>268.85000000000002</v>
      </c>
      <c r="Y230" s="42">
        <v>2</v>
      </c>
      <c r="Z230" s="59">
        <f t="shared" si="19"/>
        <v>537.70000000000005</v>
      </c>
      <c r="AA230" s="42">
        <v>0</v>
      </c>
      <c r="AB230" s="43">
        <f t="shared" si="18"/>
        <v>0</v>
      </c>
    </row>
    <row r="231" spans="1:28" s="44" customFormat="1" ht="12.75" x14ac:dyDescent="0.2">
      <c r="A231" s="40" t="s">
        <v>13</v>
      </c>
      <c r="B231" s="26" t="s">
        <v>14</v>
      </c>
      <c r="C231" s="26" t="s">
        <v>15</v>
      </c>
      <c r="D231" s="26" t="s">
        <v>456</v>
      </c>
      <c r="E231" s="26">
        <v>12</v>
      </c>
      <c r="F231" s="39" t="s">
        <v>617</v>
      </c>
      <c r="G231" s="15" t="s">
        <v>619</v>
      </c>
      <c r="H231" s="15" t="s">
        <v>807</v>
      </c>
      <c r="I231" s="15" t="s">
        <v>808</v>
      </c>
      <c r="J231" s="15" t="s">
        <v>979</v>
      </c>
      <c r="K231" s="15" t="s">
        <v>28</v>
      </c>
      <c r="L231" s="15">
        <v>10702</v>
      </c>
      <c r="M231" s="16" t="s">
        <v>298</v>
      </c>
      <c r="N231" s="15" t="s">
        <v>457</v>
      </c>
      <c r="O231" s="15" t="s">
        <v>12</v>
      </c>
      <c r="P231" s="41">
        <v>533.21</v>
      </c>
      <c r="Q231" s="18">
        <v>3</v>
      </c>
      <c r="R231" s="17">
        <f t="shared" si="17"/>
        <v>1599.63</v>
      </c>
      <c r="S231" s="18">
        <v>1</v>
      </c>
      <c r="T231" s="17">
        <f t="shared" si="16"/>
        <v>533.21</v>
      </c>
      <c r="U231" s="42">
        <v>2</v>
      </c>
      <c r="V231" s="43">
        <f t="shared" si="21"/>
        <v>1066.42</v>
      </c>
      <c r="W231" s="42">
        <v>0</v>
      </c>
      <c r="X231" s="43">
        <f t="shared" si="20"/>
        <v>0</v>
      </c>
      <c r="Y231" s="42">
        <v>0</v>
      </c>
      <c r="Z231" s="59">
        <f t="shared" si="19"/>
        <v>0</v>
      </c>
      <c r="AA231" s="42">
        <v>0</v>
      </c>
      <c r="AB231" s="43">
        <f t="shared" si="18"/>
        <v>0</v>
      </c>
    </row>
    <row r="232" spans="1:28" s="44" customFormat="1" ht="12.75" x14ac:dyDescent="0.2">
      <c r="A232" s="40" t="s">
        <v>13</v>
      </c>
      <c r="B232" s="26" t="s">
        <v>14</v>
      </c>
      <c r="C232" s="26" t="s">
        <v>15</v>
      </c>
      <c r="D232" s="26" t="s">
        <v>456</v>
      </c>
      <c r="E232" s="26">
        <v>12</v>
      </c>
      <c r="F232" s="39" t="s">
        <v>617</v>
      </c>
      <c r="G232" s="15" t="s">
        <v>619</v>
      </c>
      <c r="H232" s="15" t="s">
        <v>685</v>
      </c>
      <c r="I232" s="15" t="s">
        <v>905</v>
      </c>
      <c r="J232" s="15" t="s">
        <v>979</v>
      </c>
      <c r="K232" s="15" t="s">
        <v>299</v>
      </c>
      <c r="L232" s="15">
        <v>10707</v>
      </c>
      <c r="M232" s="16" t="s">
        <v>300</v>
      </c>
      <c r="N232" s="15" t="s">
        <v>457</v>
      </c>
      <c r="O232" s="15" t="s">
        <v>301</v>
      </c>
      <c r="P232" s="41">
        <v>0.23</v>
      </c>
      <c r="Q232" s="18">
        <v>222</v>
      </c>
      <c r="R232" s="17">
        <f t="shared" si="17"/>
        <v>51.06</v>
      </c>
      <c r="S232" s="18">
        <v>0</v>
      </c>
      <c r="T232" s="17">
        <f t="shared" si="16"/>
        <v>0</v>
      </c>
      <c r="U232" s="42">
        <v>6</v>
      </c>
      <c r="V232" s="43">
        <f t="shared" si="21"/>
        <v>1.3800000000000001</v>
      </c>
      <c r="W232" s="42">
        <v>15</v>
      </c>
      <c r="X232" s="43">
        <f t="shared" si="20"/>
        <v>3.45</v>
      </c>
      <c r="Y232" s="42">
        <v>0</v>
      </c>
      <c r="Z232" s="59">
        <f t="shared" si="19"/>
        <v>0</v>
      </c>
      <c r="AA232" s="42">
        <v>2</v>
      </c>
      <c r="AB232" s="43">
        <f t="shared" si="18"/>
        <v>0.46</v>
      </c>
    </row>
    <row r="233" spans="1:28" s="44" customFormat="1" ht="12.75" x14ac:dyDescent="0.2">
      <c r="A233" s="40" t="s">
        <v>13</v>
      </c>
      <c r="B233" s="26" t="s">
        <v>14</v>
      </c>
      <c r="C233" s="26" t="s">
        <v>15</v>
      </c>
      <c r="D233" s="26" t="s">
        <v>456</v>
      </c>
      <c r="E233" s="26">
        <v>12</v>
      </c>
      <c r="F233" s="39" t="s">
        <v>617</v>
      </c>
      <c r="G233" s="15" t="s">
        <v>619</v>
      </c>
      <c r="H233" s="15" t="s">
        <v>809</v>
      </c>
      <c r="I233" s="15" t="s">
        <v>810</v>
      </c>
      <c r="J233" s="15" t="s">
        <v>979</v>
      </c>
      <c r="K233" s="15" t="s">
        <v>302</v>
      </c>
      <c r="L233" s="15">
        <v>10735</v>
      </c>
      <c r="M233" s="16" t="s">
        <v>303</v>
      </c>
      <c r="N233" s="15" t="s">
        <v>457</v>
      </c>
      <c r="O233" s="15" t="s">
        <v>40</v>
      </c>
      <c r="P233" s="41">
        <v>2.13</v>
      </c>
      <c r="Q233" s="18">
        <v>25</v>
      </c>
      <c r="R233" s="17">
        <f t="shared" si="17"/>
        <v>53.25</v>
      </c>
      <c r="S233" s="18">
        <v>29</v>
      </c>
      <c r="T233" s="17">
        <f t="shared" si="16"/>
        <v>61.769999999999996</v>
      </c>
      <c r="U233" s="42">
        <v>1</v>
      </c>
      <c r="V233" s="43">
        <f t="shared" si="21"/>
        <v>2.13</v>
      </c>
      <c r="W233" s="42">
        <v>0</v>
      </c>
      <c r="X233" s="43">
        <f t="shared" si="20"/>
        <v>0</v>
      </c>
      <c r="Y233" s="42">
        <v>0</v>
      </c>
      <c r="Z233" s="59">
        <f t="shared" si="19"/>
        <v>0</v>
      </c>
      <c r="AA233" s="42">
        <v>0</v>
      </c>
      <c r="AB233" s="43">
        <f t="shared" si="18"/>
        <v>0</v>
      </c>
    </row>
    <row r="234" spans="1:28" s="44" customFormat="1" ht="12.75" x14ac:dyDescent="0.2">
      <c r="A234" s="40" t="s">
        <v>13</v>
      </c>
      <c r="B234" s="26" t="s">
        <v>14</v>
      </c>
      <c r="C234" s="26" t="s">
        <v>15</v>
      </c>
      <c r="D234" s="26" t="s">
        <v>456</v>
      </c>
      <c r="E234" s="26">
        <v>12</v>
      </c>
      <c r="F234" s="39" t="s">
        <v>617</v>
      </c>
      <c r="G234" s="15" t="s">
        <v>619</v>
      </c>
      <c r="H234" s="15" t="s">
        <v>644</v>
      </c>
      <c r="I234" s="15" t="s">
        <v>921</v>
      </c>
      <c r="J234" s="15" t="s">
        <v>979</v>
      </c>
      <c r="K234" s="15" t="s">
        <v>304</v>
      </c>
      <c r="L234" s="15">
        <v>10739</v>
      </c>
      <c r="M234" s="16" t="s">
        <v>305</v>
      </c>
      <c r="N234" s="15" t="s">
        <v>457</v>
      </c>
      <c r="O234" s="15" t="s">
        <v>40</v>
      </c>
      <c r="P234" s="41">
        <v>0.46</v>
      </c>
      <c r="Q234" s="18">
        <v>6</v>
      </c>
      <c r="R234" s="17">
        <f t="shared" si="17"/>
        <v>2.7600000000000002</v>
      </c>
      <c r="S234" s="18">
        <v>0</v>
      </c>
      <c r="T234" s="17">
        <f t="shared" si="16"/>
        <v>0</v>
      </c>
      <c r="U234" s="42">
        <v>0</v>
      </c>
      <c r="V234" s="43">
        <v>0</v>
      </c>
      <c r="W234" s="42">
        <v>0</v>
      </c>
      <c r="X234" s="43">
        <f t="shared" si="20"/>
        <v>0</v>
      </c>
      <c r="Y234" s="42">
        <v>0</v>
      </c>
      <c r="Z234" s="59">
        <f t="shared" si="19"/>
        <v>0</v>
      </c>
      <c r="AA234" s="42">
        <v>0</v>
      </c>
      <c r="AB234" s="43">
        <f t="shared" si="18"/>
        <v>0</v>
      </c>
    </row>
    <row r="235" spans="1:28" s="44" customFormat="1" ht="12.75" x14ac:dyDescent="0.2">
      <c r="A235" s="40" t="s">
        <v>13</v>
      </c>
      <c r="B235" s="26" t="s">
        <v>14</v>
      </c>
      <c r="C235" s="26" t="s">
        <v>15</v>
      </c>
      <c r="D235" s="26" t="s">
        <v>456</v>
      </c>
      <c r="E235" s="26">
        <v>12</v>
      </c>
      <c r="F235" s="39" t="s">
        <v>617</v>
      </c>
      <c r="G235" s="15" t="s">
        <v>619</v>
      </c>
      <c r="H235" s="15" t="s">
        <v>811</v>
      </c>
      <c r="I235" s="15" t="s">
        <v>812</v>
      </c>
      <c r="J235" s="15" t="s">
        <v>979</v>
      </c>
      <c r="K235" s="15" t="s">
        <v>28</v>
      </c>
      <c r="L235" s="15">
        <v>10744</v>
      </c>
      <c r="M235" s="16" t="s">
        <v>306</v>
      </c>
      <c r="N235" s="15" t="s">
        <v>457</v>
      </c>
      <c r="O235" s="15" t="s">
        <v>40</v>
      </c>
      <c r="P235" s="41">
        <v>2.46</v>
      </c>
      <c r="Q235" s="18">
        <v>96</v>
      </c>
      <c r="R235" s="17">
        <f t="shared" si="17"/>
        <v>236.16</v>
      </c>
      <c r="S235" s="18">
        <v>66</v>
      </c>
      <c r="T235" s="17">
        <f t="shared" si="16"/>
        <v>162.35999999999999</v>
      </c>
      <c r="U235" s="42">
        <v>29</v>
      </c>
      <c r="V235" s="43">
        <f t="shared" si="21"/>
        <v>71.34</v>
      </c>
      <c r="W235" s="42">
        <v>27</v>
      </c>
      <c r="X235" s="43">
        <f t="shared" si="20"/>
        <v>66.42</v>
      </c>
      <c r="Y235" s="42">
        <v>28</v>
      </c>
      <c r="Z235" s="59">
        <f t="shared" si="19"/>
        <v>68.88</v>
      </c>
      <c r="AA235" s="42">
        <v>33</v>
      </c>
      <c r="AB235" s="43">
        <f t="shared" si="18"/>
        <v>81.179999999999993</v>
      </c>
    </row>
    <row r="236" spans="1:28" s="44" customFormat="1" ht="12.75" x14ac:dyDescent="0.2">
      <c r="A236" s="40" t="s">
        <v>13</v>
      </c>
      <c r="B236" s="26" t="s">
        <v>14</v>
      </c>
      <c r="C236" s="26" t="s">
        <v>15</v>
      </c>
      <c r="D236" s="26" t="s">
        <v>456</v>
      </c>
      <c r="E236" s="26">
        <v>12</v>
      </c>
      <c r="F236" s="39" t="s">
        <v>617</v>
      </c>
      <c r="G236" s="15" t="s">
        <v>619</v>
      </c>
      <c r="H236" s="15" t="s">
        <v>813</v>
      </c>
      <c r="I236" s="15" t="s">
        <v>814</v>
      </c>
      <c r="J236" s="15" t="s">
        <v>979</v>
      </c>
      <c r="K236" s="15" t="s">
        <v>307</v>
      </c>
      <c r="L236" s="15">
        <v>10752</v>
      </c>
      <c r="M236" s="16" t="s">
        <v>308</v>
      </c>
      <c r="N236" s="15" t="s">
        <v>457</v>
      </c>
      <c r="O236" s="15" t="s">
        <v>30</v>
      </c>
      <c r="P236" s="41">
        <v>5.49</v>
      </c>
      <c r="Q236" s="18">
        <v>16</v>
      </c>
      <c r="R236" s="17">
        <f t="shared" si="17"/>
        <v>87.84</v>
      </c>
      <c r="S236" s="18">
        <v>3</v>
      </c>
      <c r="T236" s="17">
        <f t="shared" si="16"/>
        <v>16.47</v>
      </c>
      <c r="U236" s="42">
        <v>5</v>
      </c>
      <c r="V236" s="43">
        <f t="shared" si="21"/>
        <v>27.450000000000003</v>
      </c>
      <c r="W236" s="42">
        <v>3</v>
      </c>
      <c r="X236" s="43">
        <f t="shared" si="20"/>
        <v>16.47</v>
      </c>
      <c r="Y236" s="42">
        <v>3</v>
      </c>
      <c r="Z236" s="59">
        <f t="shared" si="19"/>
        <v>16.47</v>
      </c>
      <c r="AA236" s="42">
        <v>6</v>
      </c>
      <c r="AB236" s="43">
        <f t="shared" si="18"/>
        <v>32.94</v>
      </c>
    </row>
    <row r="237" spans="1:28" s="44" customFormat="1" ht="12.75" x14ac:dyDescent="0.2">
      <c r="A237" s="40" t="s">
        <v>13</v>
      </c>
      <c r="B237" s="26" t="s">
        <v>14</v>
      </c>
      <c r="C237" s="26" t="s">
        <v>15</v>
      </c>
      <c r="D237" s="26" t="s">
        <v>456</v>
      </c>
      <c r="E237" s="26">
        <v>12</v>
      </c>
      <c r="F237" s="39" t="s">
        <v>617</v>
      </c>
      <c r="G237" s="15" t="s">
        <v>619</v>
      </c>
      <c r="H237" s="15" t="s">
        <v>942</v>
      </c>
      <c r="I237" s="15" t="s">
        <v>941</v>
      </c>
      <c r="J237" s="15" t="s">
        <v>979</v>
      </c>
      <c r="K237" s="15" t="s">
        <v>309</v>
      </c>
      <c r="L237" s="15">
        <v>10753</v>
      </c>
      <c r="M237" s="16" t="s">
        <v>310</v>
      </c>
      <c r="N237" s="15" t="s">
        <v>457</v>
      </c>
      <c r="O237" s="15" t="s">
        <v>30</v>
      </c>
      <c r="P237" s="41">
        <v>34.479999999999997</v>
      </c>
      <c r="Q237" s="18">
        <v>6</v>
      </c>
      <c r="R237" s="17">
        <f t="shared" si="17"/>
        <v>206.88</v>
      </c>
      <c r="S237" s="18">
        <v>0</v>
      </c>
      <c r="T237" s="17">
        <f t="shared" ref="T237:T319" si="22">P237*S237</f>
        <v>0</v>
      </c>
      <c r="U237" s="42">
        <v>0</v>
      </c>
      <c r="V237" s="43">
        <v>0</v>
      </c>
      <c r="W237" s="42">
        <v>0</v>
      </c>
      <c r="X237" s="43">
        <f t="shared" si="20"/>
        <v>0</v>
      </c>
      <c r="Y237" s="42">
        <v>9</v>
      </c>
      <c r="Z237" s="59">
        <f t="shared" si="19"/>
        <v>310.32</v>
      </c>
      <c r="AA237" s="42">
        <v>1</v>
      </c>
      <c r="AB237" s="43">
        <f t="shared" si="18"/>
        <v>34.479999999999997</v>
      </c>
    </row>
    <row r="238" spans="1:28" s="44" customFormat="1" x14ac:dyDescent="0.25">
      <c r="A238" s="40" t="s">
        <v>13</v>
      </c>
      <c r="B238" s="26" t="s">
        <v>14</v>
      </c>
      <c r="C238" s="26" t="s">
        <v>15</v>
      </c>
      <c r="D238" s="26" t="s">
        <v>456</v>
      </c>
      <c r="E238" s="26">
        <v>12</v>
      </c>
      <c r="F238" s="39" t="s">
        <v>617</v>
      </c>
      <c r="G238" s="15" t="s">
        <v>619</v>
      </c>
      <c r="H238" s="81" t="s">
        <v>984</v>
      </c>
      <c r="I238" s="60" t="s">
        <v>983</v>
      </c>
      <c r="J238" s="15" t="s">
        <v>979</v>
      </c>
      <c r="K238" s="15" t="s">
        <v>28</v>
      </c>
      <c r="L238" s="15">
        <v>10760</v>
      </c>
      <c r="M238" s="16" t="s">
        <v>981</v>
      </c>
      <c r="N238" s="42" t="s">
        <v>457</v>
      </c>
      <c r="O238" s="42" t="s">
        <v>12</v>
      </c>
      <c r="P238" s="48">
        <v>198.74</v>
      </c>
      <c r="Q238" s="18"/>
      <c r="R238" s="17"/>
      <c r="S238" s="18"/>
      <c r="T238" s="17"/>
      <c r="U238" s="42"/>
      <c r="V238" s="43"/>
      <c r="W238" s="42"/>
      <c r="X238" s="43"/>
      <c r="Y238" s="42">
        <v>1</v>
      </c>
      <c r="Z238" s="59">
        <f t="shared" si="19"/>
        <v>198.74</v>
      </c>
      <c r="AA238" s="42">
        <v>0</v>
      </c>
      <c r="AB238" s="43">
        <f t="shared" si="18"/>
        <v>0</v>
      </c>
    </row>
    <row r="239" spans="1:28" s="44" customFormat="1" ht="12.75" x14ac:dyDescent="0.2">
      <c r="A239" s="40" t="s">
        <v>13</v>
      </c>
      <c r="B239" s="26" t="s">
        <v>14</v>
      </c>
      <c r="C239" s="26" t="s">
        <v>15</v>
      </c>
      <c r="D239" s="26" t="s">
        <v>456</v>
      </c>
      <c r="E239" s="26">
        <v>12</v>
      </c>
      <c r="F239" s="39" t="s">
        <v>617</v>
      </c>
      <c r="G239" s="15" t="s">
        <v>619</v>
      </c>
      <c r="H239" s="15" t="s">
        <v>815</v>
      </c>
      <c r="I239" s="15" t="s">
        <v>816</v>
      </c>
      <c r="J239" s="15" t="s">
        <v>979</v>
      </c>
      <c r="K239" s="15" t="s">
        <v>28</v>
      </c>
      <c r="L239" s="15">
        <v>10764</v>
      </c>
      <c r="M239" s="16" t="s">
        <v>311</v>
      </c>
      <c r="N239" s="15" t="s">
        <v>457</v>
      </c>
      <c r="O239" s="15" t="s">
        <v>36</v>
      </c>
      <c r="P239" s="41">
        <v>83.86</v>
      </c>
      <c r="Q239" s="18">
        <v>6</v>
      </c>
      <c r="R239" s="17">
        <f t="shared" si="17"/>
        <v>503.15999999999997</v>
      </c>
      <c r="S239" s="18">
        <v>0</v>
      </c>
      <c r="T239" s="17">
        <f t="shared" si="22"/>
        <v>0</v>
      </c>
      <c r="U239" s="42">
        <v>9</v>
      </c>
      <c r="V239" s="43">
        <f t="shared" si="21"/>
        <v>754.74</v>
      </c>
      <c r="W239" s="42">
        <v>12</v>
      </c>
      <c r="X239" s="43">
        <f t="shared" si="20"/>
        <v>1006.3199999999999</v>
      </c>
      <c r="Y239" s="42">
        <v>7</v>
      </c>
      <c r="Z239" s="59">
        <f t="shared" si="19"/>
        <v>587.02</v>
      </c>
      <c r="AA239" s="42">
        <v>0</v>
      </c>
      <c r="AB239" s="43">
        <f t="shared" si="18"/>
        <v>0</v>
      </c>
    </row>
    <row r="240" spans="1:28" s="44" customFormat="1" ht="12.75" x14ac:dyDescent="0.2">
      <c r="A240" s="40" t="s">
        <v>13</v>
      </c>
      <c r="B240" s="26" t="s">
        <v>14</v>
      </c>
      <c r="C240" s="26" t="s">
        <v>15</v>
      </c>
      <c r="D240" s="26" t="s">
        <v>456</v>
      </c>
      <c r="E240" s="26">
        <v>12</v>
      </c>
      <c r="F240" s="39" t="s">
        <v>617</v>
      </c>
      <c r="G240" s="15" t="s">
        <v>619</v>
      </c>
      <c r="H240" s="15" t="s">
        <v>815</v>
      </c>
      <c r="I240" s="15" t="s">
        <v>816</v>
      </c>
      <c r="J240" s="15" t="s">
        <v>979</v>
      </c>
      <c r="K240" s="15" t="s">
        <v>28</v>
      </c>
      <c r="L240" s="42">
        <v>10764</v>
      </c>
      <c r="M240" s="45" t="s">
        <v>311</v>
      </c>
      <c r="N240" s="15" t="s">
        <v>457</v>
      </c>
      <c r="O240" s="42" t="s">
        <v>39</v>
      </c>
      <c r="P240" s="48">
        <v>503.16</v>
      </c>
      <c r="Q240" s="18">
        <v>0</v>
      </c>
      <c r="R240" s="17">
        <v>0</v>
      </c>
      <c r="S240" s="18">
        <v>3</v>
      </c>
      <c r="T240" s="17">
        <f t="shared" si="22"/>
        <v>1509.48</v>
      </c>
      <c r="U240" s="42">
        <v>0</v>
      </c>
      <c r="V240" s="43">
        <v>0</v>
      </c>
      <c r="W240" s="42">
        <v>1</v>
      </c>
      <c r="X240" s="43">
        <f t="shared" si="20"/>
        <v>503.16</v>
      </c>
      <c r="Y240" s="42">
        <v>2</v>
      </c>
      <c r="Z240" s="59">
        <f t="shared" si="19"/>
        <v>1006.32</v>
      </c>
      <c r="AA240" s="42">
        <v>3</v>
      </c>
      <c r="AB240" s="43">
        <f t="shared" si="18"/>
        <v>1509.48</v>
      </c>
    </row>
    <row r="241" spans="1:28" s="44" customFormat="1" ht="12.75" x14ac:dyDescent="0.2">
      <c r="A241" s="40" t="s">
        <v>13</v>
      </c>
      <c r="B241" s="26" t="s">
        <v>14</v>
      </c>
      <c r="C241" s="26" t="s">
        <v>15</v>
      </c>
      <c r="D241" s="26" t="s">
        <v>456</v>
      </c>
      <c r="E241" s="26">
        <v>12</v>
      </c>
      <c r="F241" s="39" t="s">
        <v>617</v>
      </c>
      <c r="G241" s="15" t="s">
        <v>619</v>
      </c>
      <c r="H241" s="15" t="s">
        <v>694</v>
      </c>
      <c r="I241" s="15" t="s">
        <v>817</v>
      </c>
      <c r="J241" s="15" t="s">
        <v>979</v>
      </c>
      <c r="K241" s="15" t="s">
        <v>312</v>
      </c>
      <c r="L241" s="15">
        <v>10769</v>
      </c>
      <c r="M241" s="16" t="s">
        <v>313</v>
      </c>
      <c r="N241" s="15" t="s">
        <v>457</v>
      </c>
      <c r="O241" s="15" t="s">
        <v>12</v>
      </c>
      <c r="P241" s="41">
        <v>6.86</v>
      </c>
      <c r="Q241" s="18">
        <v>36</v>
      </c>
      <c r="R241" s="17">
        <f t="shared" si="17"/>
        <v>246.96</v>
      </c>
      <c r="S241" s="18">
        <v>22</v>
      </c>
      <c r="T241" s="17">
        <f t="shared" si="22"/>
        <v>150.92000000000002</v>
      </c>
      <c r="U241" s="42">
        <v>29</v>
      </c>
      <c r="V241" s="43">
        <f t="shared" si="21"/>
        <v>198.94</v>
      </c>
      <c r="W241" s="42">
        <v>32</v>
      </c>
      <c r="X241" s="43">
        <f t="shared" si="20"/>
        <v>219.52</v>
      </c>
      <c r="Y241" s="42">
        <v>29</v>
      </c>
      <c r="Z241" s="59">
        <f t="shared" si="19"/>
        <v>198.94</v>
      </c>
      <c r="AA241" s="42">
        <v>27</v>
      </c>
      <c r="AB241" s="43">
        <f t="shared" si="18"/>
        <v>185.22</v>
      </c>
    </row>
    <row r="242" spans="1:28" s="44" customFormat="1" x14ac:dyDescent="0.25">
      <c r="A242" s="40" t="s">
        <v>13</v>
      </c>
      <c r="B242" s="26" t="s">
        <v>14</v>
      </c>
      <c r="C242" s="26" t="s">
        <v>15</v>
      </c>
      <c r="D242" s="26" t="s">
        <v>456</v>
      </c>
      <c r="E242" s="26">
        <v>12</v>
      </c>
      <c r="F242" s="39" t="s">
        <v>617</v>
      </c>
      <c r="G242" s="15" t="s">
        <v>619</v>
      </c>
      <c r="H242" s="60" t="s">
        <v>818</v>
      </c>
      <c r="I242" s="60" t="s">
        <v>819</v>
      </c>
      <c r="J242" s="15" t="s">
        <v>979</v>
      </c>
      <c r="K242" s="15" t="s">
        <v>28</v>
      </c>
      <c r="L242" s="15">
        <v>10778</v>
      </c>
      <c r="M242" s="16" t="s">
        <v>314</v>
      </c>
      <c r="N242" s="15" t="s">
        <v>457</v>
      </c>
      <c r="O242" s="15" t="s">
        <v>39</v>
      </c>
      <c r="P242" s="41">
        <v>891.52</v>
      </c>
      <c r="Q242" s="18"/>
      <c r="R242" s="17"/>
      <c r="S242" s="18"/>
      <c r="T242" s="17"/>
      <c r="U242" s="42"/>
      <c r="V242" s="43"/>
      <c r="W242" s="42"/>
      <c r="X242" s="43"/>
      <c r="Y242" s="42"/>
      <c r="Z242" s="59"/>
      <c r="AA242" s="42">
        <v>1</v>
      </c>
      <c r="AB242" s="43">
        <f t="shared" si="18"/>
        <v>891.52</v>
      </c>
    </row>
    <row r="243" spans="1:28" s="44" customFormat="1" ht="12.75" x14ac:dyDescent="0.2">
      <c r="A243" s="40" t="s">
        <v>13</v>
      </c>
      <c r="B243" s="26" t="s">
        <v>14</v>
      </c>
      <c r="C243" s="26" t="s">
        <v>15</v>
      </c>
      <c r="D243" s="26" t="s">
        <v>456</v>
      </c>
      <c r="E243" s="26">
        <v>12</v>
      </c>
      <c r="F243" s="39" t="s">
        <v>617</v>
      </c>
      <c r="G243" s="15" t="s">
        <v>619</v>
      </c>
      <c r="H243" s="15" t="s">
        <v>818</v>
      </c>
      <c r="I243" s="15" t="s">
        <v>819</v>
      </c>
      <c r="J243" s="15" t="s">
        <v>979</v>
      </c>
      <c r="K243" s="15" t="s">
        <v>28</v>
      </c>
      <c r="L243" s="15">
        <v>10778</v>
      </c>
      <c r="M243" s="16" t="s">
        <v>314</v>
      </c>
      <c r="N243" s="15" t="s">
        <v>457</v>
      </c>
      <c r="O243" s="15" t="s">
        <v>40</v>
      </c>
      <c r="P243" s="41">
        <v>31.84</v>
      </c>
      <c r="Q243" s="18">
        <v>182</v>
      </c>
      <c r="R243" s="17">
        <f t="shared" si="17"/>
        <v>5794.88</v>
      </c>
      <c r="S243" s="18">
        <v>171</v>
      </c>
      <c r="T243" s="17">
        <f t="shared" si="22"/>
        <v>5444.64</v>
      </c>
      <c r="U243" s="42">
        <v>201</v>
      </c>
      <c r="V243" s="43">
        <f t="shared" si="21"/>
        <v>6399.84</v>
      </c>
      <c r="W243" s="42">
        <v>116</v>
      </c>
      <c r="X243" s="43">
        <f t="shared" si="20"/>
        <v>3693.44</v>
      </c>
      <c r="Y243" s="42">
        <v>176</v>
      </c>
      <c r="Z243" s="59">
        <f t="shared" si="19"/>
        <v>5603.84</v>
      </c>
      <c r="AA243" s="42">
        <v>232</v>
      </c>
      <c r="AB243" s="43">
        <f t="shared" si="18"/>
        <v>7386.88</v>
      </c>
    </row>
    <row r="244" spans="1:28" s="44" customFormat="1" ht="12.75" x14ac:dyDescent="0.2">
      <c r="A244" s="40" t="s">
        <v>13</v>
      </c>
      <c r="B244" s="26" t="s">
        <v>14</v>
      </c>
      <c r="C244" s="26" t="s">
        <v>15</v>
      </c>
      <c r="D244" s="26" t="s">
        <v>456</v>
      </c>
      <c r="E244" s="26">
        <v>12</v>
      </c>
      <c r="F244" s="39" t="s">
        <v>617</v>
      </c>
      <c r="G244" s="15" t="s">
        <v>619</v>
      </c>
      <c r="H244" s="15" t="s">
        <v>950</v>
      </c>
      <c r="I244" s="15" t="s">
        <v>895</v>
      </c>
      <c r="J244" s="15" t="s">
        <v>979</v>
      </c>
      <c r="K244" s="15" t="s">
        <v>28</v>
      </c>
      <c r="L244" s="15">
        <v>10788</v>
      </c>
      <c r="M244" s="16" t="s">
        <v>315</v>
      </c>
      <c r="N244" s="15" t="s">
        <v>457</v>
      </c>
      <c r="O244" s="15" t="s">
        <v>316</v>
      </c>
      <c r="P244" s="41">
        <v>14.9</v>
      </c>
      <c r="Q244" s="18">
        <v>1</v>
      </c>
      <c r="R244" s="17">
        <f t="shared" si="17"/>
        <v>14.9</v>
      </c>
      <c r="S244" s="18">
        <v>0</v>
      </c>
      <c r="T244" s="17">
        <f t="shared" si="22"/>
        <v>0</v>
      </c>
      <c r="U244" s="42">
        <v>1</v>
      </c>
      <c r="V244" s="43">
        <f t="shared" si="21"/>
        <v>14.9</v>
      </c>
      <c r="W244" s="42">
        <v>8</v>
      </c>
      <c r="X244" s="43">
        <f t="shared" si="20"/>
        <v>119.2</v>
      </c>
      <c r="Y244" s="42">
        <v>2</v>
      </c>
      <c r="Z244" s="59">
        <f t="shared" si="19"/>
        <v>29.8</v>
      </c>
      <c r="AA244" s="42">
        <v>0</v>
      </c>
      <c r="AB244" s="43">
        <f t="shared" si="18"/>
        <v>0</v>
      </c>
    </row>
    <row r="245" spans="1:28" s="44" customFormat="1" ht="12.75" x14ac:dyDescent="0.2">
      <c r="A245" s="40" t="s">
        <v>13</v>
      </c>
      <c r="B245" s="26" t="s">
        <v>14</v>
      </c>
      <c r="C245" s="26" t="s">
        <v>15</v>
      </c>
      <c r="D245" s="26" t="s">
        <v>456</v>
      </c>
      <c r="E245" s="26">
        <v>12</v>
      </c>
      <c r="F245" s="39" t="s">
        <v>617</v>
      </c>
      <c r="G245" s="15" t="s">
        <v>619</v>
      </c>
      <c r="H245" s="15" t="s">
        <v>622</v>
      </c>
      <c r="I245" s="15" t="s">
        <v>820</v>
      </c>
      <c r="J245" s="15" t="s">
        <v>979</v>
      </c>
      <c r="K245" s="15" t="s">
        <v>317</v>
      </c>
      <c r="L245" s="15">
        <v>10791</v>
      </c>
      <c r="M245" s="16" t="s">
        <v>318</v>
      </c>
      <c r="N245" s="15" t="s">
        <v>457</v>
      </c>
      <c r="O245" s="15" t="s">
        <v>66</v>
      </c>
      <c r="P245" s="41">
        <v>23.22</v>
      </c>
      <c r="Q245" s="18">
        <v>11</v>
      </c>
      <c r="R245" s="17">
        <f t="shared" si="17"/>
        <v>255.42</v>
      </c>
      <c r="S245" s="18">
        <v>2</v>
      </c>
      <c r="T245" s="17">
        <f t="shared" si="22"/>
        <v>46.44</v>
      </c>
      <c r="U245" s="42">
        <v>3</v>
      </c>
      <c r="V245" s="43">
        <f t="shared" si="21"/>
        <v>69.66</v>
      </c>
      <c r="W245" s="42">
        <v>1</v>
      </c>
      <c r="X245" s="43">
        <f t="shared" si="20"/>
        <v>23.22</v>
      </c>
      <c r="Y245" s="42">
        <v>0</v>
      </c>
      <c r="Z245" s="59">
        <f t="shared" si="19"/>
        <v>0</v>
      </c>
      <c r="AA245" s="42">
        <v>0</v>
      </c>
      <c r="AB245" s="43">
        <f t="shared" si="18"/>
        <v>0</v>
      </c>
    </row>
    <row r="246" spans="1:28" s="44" customFormat="1" ht="12.75" x14ac:dyDescent="0.2">
      <c r="A246" s="40" t="s">
        <v>13</v>
      </c>
      <c r="B246" s="26" t="s">
        <v>14</v>
      </c>
      <c r="C246" s="26" t="s">
        <v>15</v>
      </c>
      <c r="D246" s="26" t="s">
        <v>456</v>
      </c>
      <c r="E246" s="26">
        <v>12</v>
      </c>
      <c r="F246" s="39" t="s">
        <v>617</v>
      </c>
      <c r="G246" s="15" t="s">
        <v>619</v>
      </c>
      <c r="H246" s="15" t="s">
        <v>622</v>
      </c>
      <c r="I246" s="15" t="s">
        <v>820</v>
      </c>
      <c r="J246" s="15" t="s">
        <v>979</v>
      </c>
      <c r="K246" s="15" t="s">
        <v>317</v>
      </c>
      <c r="L246" s="15">
        <v>10791</v>
      </c>
      <c r="M246" s="16" t="s">
        <v>318</v>
      </c>
      <c r="N246" s="15" t="s">
        <v>457</v>
      </c>
      <c r="O246" s="15" t="s">
        <v>39</v>
      </c>
      <c r="P246" s="41">
        <v>116.1</v>
      </c>
      <c r="Q246" s="18">
        <v>18</v>
      </c>
      <c r="R246" s="17">
        <f t="shared" si="17"/>
        <v>2089.7999999999997</v>
      </c>
      <c r="S246" s="18">
        <v>9</v>
      </c>
      <c r="T246" s="17">
        <f t="shared" si="22"/>
        <v>1044.8999999999999</v>
      </c>
      <c r="U246" s="42">
        <v>32</v>
      </c>
      <c r="V246" s="43">
        <f t="shared" si="21"/>
        <v>3715.2</v>
      </c>
      <c r="W246" s="42">
        <v>33</v>
      </c>
      <c r="X246" s="43">
        <f t="shared" si="20"/>
        <v>3831.2999999999997</v>
      </c>
      <c r="Y246" s="42">
        <v>17</v>
      </c>
      <c r="Z246" s="59">
        <f t="shared" si="19"/>
        <v>1973.6999999999998</v>
      </c>
      <c r="AA246" s="42">
        <v>27</v>
      </c>
      <c r="AB246" s="43">
        <f t="shared" si="18"/>
        <v>3134.7</v>
      </c>
    </row>
    <row r="247" spans="1:28" s="44" customFormat="1" x14ac:dyDescent="0.25">
      <c r="A247" s="40" t="s">
        <v>13</v>
      </c>
      <c r="B247" s="26" t="s">
        <v>14</v>
      </c>
      <c r="C247" s="26" t="s">
        <v>15</v>
      </c>
      <c r="D247" s="26" t="s">
        <v>456</v>
      </c>
      <c r="E247" s="26">
        <v>12</v>
      </c>
      <c r="F247" s="39" t="s">
        <v>617</v>
      </c>
      <c r="G247" s="15" t="s">
        <v>619</v>
      </c>
      <c r="H247" s="60" t="s">
        <v>995</v>
      </c>
      <c r="I247" s="60" t="s">
        <v>996</v>
      </c>
      <c r="J247" s="15" t="s">
        <v>979</v>
      </c>
      <c r="K247" s="15" t="s">
        <v>573</v>
      </c>
      <c r="L247" s="15">
        <v>10792</v>
      </c>
      <c r="M247" s="16" t="s">
        <v>574</v>
      </c>
      <c r="N247" s="15" t="s">
        <v>457</v>
      </c>
      <c r="O247" s="15" t="s">
        <v>39</v>
      </c>
      <c r="P247" s="41">
        <v>52.36</v>
      </c>
      <c r="Q247" s="18"/>
      <c r="R247" s="17"/>
      <c r="S247" s="18"/>
      <c r="T247" s="17"/>
      <c r="U247" s="42"/>
      <c r="V247" s="43"/>
      <c r="W247" s="42"/>
      <c r="X247" s="43"/>
      <c r="Y247" s="42"/>
      <c r="Z247" s="59"/>
      <c r="AA247" s="42">
        <v>1</v>
      </c>
      <c r="AB247" s="43">
        <f t="shared" si="18"/>
        <v>52.36</v>
      </c>
    </row>
    <row r="248" spans="1:28" s="44" customFormat="1" ht="12.75" x14ac:dyDescent="0.2">
      <c r="A248" s="40" t="s">
        <v>13</v>
      </c>
      <c r="B248" s="26" t="s">
        <v>14</v>
      </c>
      <c r="C248" s="26" t="s">
        <v>15</v>
      </c>
      <c r="D248" s="26" t="s">
        <v>456</v>
      </c>
      <c r="E248" s="26">
        <v>12</v>
      </c>
      <c r="F248" s="39" t="s">
        <v>617</v>
      </c>
      <c r="G248" s="15" t="s">
        <v>619</v>
      </c>
      <c r="H248" s="15" t="s">
        <v>882</v>
      </c>
      <c r="I248" s="15" t="s">
        <v>881</v>
      </c>
      <c r="J248" s="15" t="s">
        <v>979</v>
      </c>
      <c r="K248" s="15" t="s">
        <v>28</v>
      </c>
      <c r="L248" s="15">
        <v>10793</v>
      </c>
      <c r="M248" s="16" t="s">
        <v>319</v>
      </c>
      <c r="N248" s="15" t="s">
        <v>457</v>
      </c>
      <c r="O248" s="15" t="s">
        <v>30</v>
      </c>
      <c r="P248" s="41">
        <v>174.31</v>
      </c>
      <c r="Q248" s="18">
        <v>1</v>
      </c>
      <c r="R248" s="17">
        <f t="shared" si="17"/>
        <v>174.31</v>
      </c>
      <c r="S248" s="18">
        <v>0</v>
      </c>
      <c r="T248" s="17">
        <f t="shared" si="22"/>
        <v>0</v>
      </c>
      <c r="U248" s="42">
        <v>0</v>
      </c>
      <c r="V248" s="43">
        <v>0</v>
      </c>
      <c r="W248" s="42">
        <v>0</v>
      </c>
      <c r="X248" s="43">
        <f t="shared" si="20"/>
        <v>0</v>
      </c>
      <c r="Y248" s="42">
        <v>0</v>
      </c>
      <c r="Z248" s="59">
        <f t="shared" si="19"/>
        <v>0</v>
      </c>
      <c r="AA248" s="42">
        <v>1</v>
      </c>
      <c r="AB248" s="43">
        <f t="shared" si="18"/>
        <v>174.31</v>
      </c>
    </row>
    <row r="249" spans="1:28" s="44" customFormat="1" ht="12.75" x14ac:dyDescent="0.2">
      <c r="A249" s="40" t="s">
        <v>13</v>
      </c>
      <c r="B249" s="26" t="s">
        <v>14</v>
      </c>
      <c r="C249" s="26" t="s">
        <v>15</v>
      </c>
      <c r="D249" s="26" t="s">
        <v>456</v>
      </c>
      <c r="E249" s="26">
        <v>12</v>
      </c>
      <c r="F249" s="39" t="s">
        <v>617</v>
      </c>
      <c r="G249" s="15" t="s">
        <v>619</v>
      </c>
      <c r="H249" s="15" t="s">
        <v>732</v>
      </c>
      <c r="I249" s="15" t="s">
        <v>821</v>
      </c>
      <c r="J249" s="15" t="s">
        <v>979</v>
      </c>
      <c r="K249" s="15" t="s">
        <v>320</v>
      </c>
      <c r="L249" s="15">
        <v>10794</v>
      </c>
      <c r="M249" s="16" t="s">
        <v>321</v>
      </c>
      <c r="N249" s="15" t="s">
        <v>457</v>
      </c>
      <c r="O249" s="15" t="s">
        <v>39</v>
      </c>
      <c r="P249" s="41">
        <v>4.4800000000000004</v>
      </c>
      <c r="Q249" s="18">
        <v>11</v>
      </c>
      <c r="R249" s="17">
        <f t="shared" si="17"/>
        <v>49.28</v>
      </c>
      <c r="S249" s="18">
        <v>17</v>
      </c>
      <c r="T249" s="17">
        <f t="shared" si="22"/>
        <v>76.160000000000011</v>
      </c>
      <c r="U249" s="42">
        <v>14</v>
      </c>
      <c r="V249" s="43">
        <f t="shared" si="21"/>
        <v>62.720000000000006</v>
      </c>
      <c r="W249" s="42">
        <v>11</v>
      </c>
      <c r="X249" s="43">
        <f t="shared" si="20"/>
        <v>49.28</v>
      </c>
      <c r="Y249" s="42">
        <v>13</v>
      </c>
      <c r="Z249" s="59">
        <f t="shared" si="19"/>
        <v>58.240000000000009</v>
      </c>
      <c r="AA249" s="42">
        <v>29</v>
      </c>
      <c r="AB249" s="43">
        <f t="shared" si="18"/>
        <v>129.92000000000002</v>
      </c>
    </row>
    <row r="250" spans="1:28" s="44" customFormat="1" ht="12.75" x14ac:dyDescent="0.2">
      <c r="A250" s="40" t="s">
        <v>13</v>
      </c>
      <c r="B250" s="26" t="s">
        <v>14</v>
      </c>
      <c r="C250" s="26" t="s">
        <v>15</v>
      </c>
      <c r="D250" s="26" t="s">
        <v>456</v>
      </c>
      <c r="E250" s="26">
        <v>12</v>
      </c>
      <c r="F250" s="39" t="s">
        <v>617</v>
      </c>
      <c r="G250" s="15" t="s">
        <v>619</v>
      </c>
      <c r="H250" s="15" t="s">
        <v>732</v>
      </c>
      <c r="I250" s="15" t="s">
        <v>821</v>
      </c>
      <c r="J250" s="15" t="s">
        <v>979</v>
      </c>
      <c r="K250" s="15" t="s">
        <v>320</v>
      </c>
      <c r="L250" s="15">
        <v>10794</v>
      </c>
      <c r="M250" s="16" t="s">
        <v>321</v>
      </c>
      <c r="N250" s="15" t="s">
        <v>457</v>
      </c>
      <c r="O250" s="15" t="s">
        <v>58</v>
      </c>
      <c r="P250" s="41">
        <v>0.64</v>
      </c>
      <c r="Q250" s="18">
        <v>83</v>
      </c>
      <c r="R250" s="17">
        <f t="shared" si="17"/>
        <v>53.120000000000005</v>
      </c>
      <c r="S250" s="18">
        <v>32</v>
      </c>
      <c r="T250" s="17">
        <f t="shared" si="22"/>
        <v>20.48</v>
      </c>
      <c r="U250" s="42">
        <v>50</v>
      </c>
      <c r="V250" s="43">
        <f t="shared" si="21"/>
        <v>32</v>
      </c>
      <c r="W250" s="42">
        <v>90</v>
      </c>
      <c r="X250" s="43">
        <f t="shared" si="20"/>
        <v>57.6</v>
      </c>
      <c r="Y250" s="42">
        <v>127</v>
      </c>
      <c r="Z250" s="59">
        <f t="shared" si="19"/>
        <v>81.28</v>
      </c>
      <c r="AA250" s="42">
        <v>105</v>
      </c>
      <c r="AB250" s="43">
        <f t="shared" si="18"/>
        <v>67.2</v>
      </c>
    </row>
    <row r="251" spans="1:28" s="44" customFormat="1" ht="12.75" x14ac:dyDescent="0.2">
      <c r="A251" s="40" t="s">
        <v>13</v>
      </c>
      <c r="B251" s="26" t="s">
        <v>14</v>
      </c>
      <c r="C251" s="26" t="s">
        <v>15</v>
      </c>
      <c r="D251" s="26" t="s">
        <v>456</v>
      </c>
      <c r="E251" s="26">
        <v>12</v>
      </c>
      <c r="F251" s="39" t="s">
        <v>617</v>
      </c>
      <c r="G251" s="15" t="s">
        <v>619</v>
      </c>
      <c r="H251" s="15" t="s">
        <v>822</v>
      </c>
      <c r="I251" s="15" t="s">
        <v>823</v>
      </c>
      <c r="J251" s="15" t="s">
        <v>979</v>
      </c>
      <c r="K251" s="15" t="s">
        <v>28</v>
      </c>
      <c r="L251" s="15">
        <v>10817</v>
      </c>
      <c r="M251" s="16" t="s">
        <v>322</v>
      </c>
      <c r="N251" s="15" t="s">
        <v>457</v>
      </c>
      <c r="O251" s="15" t="s">
        <v>12</v>
      </c>
      <c r="P251" s="41">
        <v>320.12</v>
      </c>
      <c r="Q251" s="18">
        <v>9</v>
      </c>
      <c r="R251" s="17">
        <f t="shared" si="17"/>
        <v>2881.08</v>
      </c>
      <c r="S251" s="18">
        <v>8</v>
      </c>
      <c r="T251" s="17">
        <f t="shared" si="22"/>
        <v>2560.96</v>
      </c>
      <c r="U251" s="42">
        <v>10</v>
      </c>
      <c r="V251" s="43">
        <f t="shared" si="21"/>
        <v>3201.2</v>
      </c>
      <c r="W251" s="42">
        <v>13</v>
      </c>
      <c r="X251" s="43">
        <f t="shared" si="20"/>
        <v>4161.5600000000004</v>
      </c>
      <c r="Y251" s="42">
        <v>8</v>
      </c>
      <c r="Z251" s="59">
        <f t="shared" si="19"/>
        <v>2560.96</v>
      </c>
      <c r="AA251" s="42">
        <v>15</v>
      </c>
      <c r="AB251" s="43">
        <f t="shared" si="18"/>
        <v>4801.8</v>
      </c>
    </row>
    <row r="252" spans="1:28" s="44" customFormat="1" ht="12.75" x14ac:dyDescent="0.2">
      <c r="A252" s="40" t="s">
        <v>13</v>
      </c>
      <c r="B252" s="26" t="s">
        <v>14</v>
      </c>
      <c r="C252" s="26" t="s">
        <v>15</v>
      </c>
      <c r="D252" s="26" t="s">
        <v>456</v>
      </c>
      <c r="E252" s="26">
        <v>12</v>
      </c>
      <c r="F252" s="39" t="s">
        <v>617</v>
      </c>
      <c r="G252" s="15" t="s">
        <v>619</v>
      </c>
      <c r="H252" s="15" t="s">
        <v>685</v>
      </c>
      <c r="I252" s="15" t="s">
        <v>824</v>
      </c>
      <c r="J252" s="15" t="s">
        <v>979</v>
      </c>
      <c r="K252" s="42" t="s">
        <v>443</v>
      </c>
      <c r="L252" s="42">
        <v>10819</v>
      </c>
      <c r="M252" s="45" t="s">
        <v>444</v>
      </c>
      <c r="N252" s="15" t="s">
        <v>457</v>
      </c>
      <c r="O252" s="42" t="s">
        <v>346</v>
      </c>
      <c r="P252" s="48">
        <v>0.18</v>
      </c>
      <c r="Q252" s="18">
        <v>0</v>
      </c>
      <c r="R252" s="17">
        <v>0</v>
      </c>
      <c r="S252" s="18">
        <v>12</v>
      </c>
      <c r="T252" s="17">
        <f t="shared" si="22"/>
        <v>2.16</v>
      </c>
      <c r="U252" s="42">
        <v>0</v>
      </c>
      <c r="V252" s="43">
        <v>0</v>
      </c>
      <c r="W252" s="42">
        <v>9</v>
      </c>
      <c r="X252" s="43">
        <f t="shared" si="20"/>
        <v>1.6199999999999999</v>
      </c>
      <c r="Y252" s="42">
        <v>0</v>
      </c>
      <c r="Z252" s="59">
        <f t="shared" si="19"/>
        <v>0</v>
      </c>
      <c r="AA252" s="42">
        <v>6</v>
      </c>
      <c r="AB252" s="43">
        <f t="shared" si="18"/>
        <v>1.08</v>
      </c>
    </row>
    <row r="253" spans="1:28" s="44" customFormat="1" ht="12.75" x14ac:dyDescent="0.2">
      <c r="A253" s="40" t="s">
        <v>13</v>
      </c>
      <c r="B253" s="26" t="s">
        <v>14</v>
      </c>
      <c r="C253" s="26" t="s">
        <v>15</v>
      </c>
      <c r="D253" s="26" t="s">
        <v>456</v>
      </c>
      <c r="E253" s="26">
        <v>12</v>
      </c>
      <c r="F253" s="39" t="s">
        <v>617</v>
      </c>
      <c r="G253" s="15" t="s">
        <v>619</v>
      </c>
      <c r="H253" s="15" t="s">
        <v>825</v>
      </c>
      <c r="I253" s="15" t="s">
        <v>826</v>
      </c>
      <c r="J253" s="15" t="s">
        <v>979</v>
      </c>
      <c r="K253" s="15" t="s">
        <v>323</v>
      </c>
      <c r="L253" s="15">
        <v>10825</v>
      </c>
      <c r="M253" s="16" t="s">
        <v>324</v>
      </c>
      <c r="N253" s="15" t="s">
        <v>457</v>
      </c>
      <c r="O253" s="15" t="s">
        <v>30</v>
      </c>
      <c r="P253" s="41">
        <v>241.37</v>
      </c>
      <c r="Q253" s="18">
        <v>7</v>
      </c>
      <c r="R253" s="17">
        <f t="shared" si="17"/>
        <v>1689.5900000000001</v>
      </c>
      <c r="S253" s="18">
        <v>9</v>
      </c>
      <c r="T253" s="17">
        <f t="shared" si="22"/>
        <v>2172.33</v>
      </c>
      <c r="U253" s="42">
        <v>7</v>
      </c>
      <c r="V253" s="43">
        <f t="shared" si="21"/>
        <v>1689.5900000000001</v>
      </c>
      <c r="W253" s="42">
        <v>11</v>
      </c>
      <c r="X253" s="43">
        <f t="shared" si="20"/>
        <v>2655.07</v>
      </c>
      <c r="Y253" s="42">
        <v>8</v>
      </c>
      <c r="Z253" s="59">
        <f t="shared" si="19"/>
        <v>1930.96</v>
      </c>
      <c r="AA253" s="42">
        <v>20</v>
      </c>
      <c r="AB253" s="43">
        <f t="shared" si="18"/>
        <v>4827.3999999999996</v>
      </c>
    </row>
    <row r="254" spans="1:28" s="44" customFormat="1" ht="12.75" x14ac:dyDescent="0.2">
      <c r="A254" s="40" t="s">
        <v>13</v>
      </c>
      <c r="B254" s="26" t="s">
        <v>14</v>
      </c>
      <c r="C254" s="26" t="s">
        <v>15</v>
      </c>
      <c r="D254" s="26" t="s">
        <v>456</v>
      </c>
      <c r="E254" s="26">
        <v>12</v>
      </c>
      <c r="F254" s="39" t="s">
        <v>617</v>
      </c>
      <c r="G254" s="15" t="s">
        <v>619</v>
      </c>
      <c r="H254" s="15" t="s">
        <v>944</v>
      </c>
      <c r="I254" s="15" t="s">
        <v>943</v>
      </c>
      <c r="J254" s="15" t="s">
        <v>979</v>
      </c>
      <c r="K254" s="42" t="s">
        <v>482</v>
      </c>
      <c r="L254" s="42">
        <v>10826</v>
      </c>
      <c r="M254" s="45" t="s">
        <v>483</v>
      </c>
      <c r="N254" s="15" t="s">
        <v>457</v>
      </c>
      <c r="O254" s="42" t="s">
        <v>30</v>
      </c>
      <c r="P254" s="43">
        <v>154.76</v>
      </c>
      <c r="Q254" s="18">
        <v>0</v>
      </c>
      <c r="R254" s="17">
        <v>0</v>
      </c>
      <c r="S254" s="18">
        <v>0</v>
      </c>
      <c r="T254" s="17">
        <v>0</v>
      </c>
      <c r="U254" s="42">
        <v>1</v>
      </c>
      <c r="V254" s="43">
        <f t="shared" si="21"/>
        <v>154.76</v>
      </c>
      <c r="W254" s="42">
        <v>0</v>
      </c>
      <c r="X254" s="43">
        <f t="shared" si="20"/>
        <v>0</v>
      </c>
      <c r="Y254" s="42">
        <v>0</v>
      </c>
      <c r="Z254" s="59">
        <f t="shared" si="19"/>
        <v>0</v>
      </c>
      <c r="AA254" s="42">
        <v>0</v>
      </c>
      <c r="AB254" s="43">
        <f t="shared" si="18"/>
        <v>0</v>
      </c>
    </row>
    <row r="255" spans="1:28" s="44" customFormat="1" ht="12.75" x14ac:dyDescent="0.2">
      <c r="A255" s="40" t="s">
        <v>13</v>
      </c>
      <c r="B255" s="26" t="s">
        <v>14</v>
      </c>
      <c r="C255" s="26" t="s">
        <v>15</v>
      </c>
      <c r="D255" s="26" t="s">
        <v>456</v>
      </c>
      <c r="E255" s="26">
        <v>12</v>
      </c>
      <c r="F255" s="39" t="s">
        <v>617</v>
      </c>
      <c r="G255" s="15" t="s">
        <v>619</v>
      </c>
      <c r="H255" s="15" t="s">
        <v>664</v>
      </c>
      <c r="I255" s="15" t="s">
        <v>827</v>
      </c>
      <c r="J255" s="15" t="s">
        <v>979</v>
      </c>
      <c r="K255" s="15" t="s">
        <v>28</v>
      </c>
      <c r="L255" s="15">
        <v>10835</v>
      </c>
      <c r="M255" s="16" t="s">
        <v>325</v>
      </c>
      <c r="N255" s="15" t="s">
        <v>457</v>
      </c>
      <c r="O255" s="15" t="s">
        <v>39</v>
      </c>
      <c r="P255" s="41">
        <v>47.93</v>
      </c>
      <c r="Q255" s="18">
        <v>2</v>
      </c>
      <c r="R255" s="17">
        <f t="shared" si="17"/>
        <v>95.86</v>
      </c>
      <c r="S255" s="18">
        <v>0</v>
      </c>
      <c r="T255" s="17">
        <f t="shared" si="22"/>
        <v>0</v>
      </c>
      <c r="U255" s="42">
        <v>1</v>
      </c>
      <c r="V255" s="43">
        <f t="shared" si="21"/>
        <v>47.93</v>
      </c>
      <c r="W255" s="42">
        <v>1</v>
      </c>
      <c r="X255" s="43">
        <f t="shared" si="20"/>
        <v>47.93</v>
      </c>
      <c r="Y255" s="42">
        <v>0</v>
      </c>
      <c r="Z255" s="59">
        <f t="shared" si="19"/>
        <v>0</v>
      </c>
      <c r="AA255" s="42">
        <v>2</v>
      </c>
      <c r="AB255" s="43">
        <f t="shared" si="18"/>
        <v>95.86</v>
      </c>
    </row>
    <row r="256" spans="1:28" s="44" customFormat="1" ht="12.75" x14ac:dyDescent="0.2">
      <c r="A256" s="40" t="s">
        <v>13</v>
      </c>
      <c r="B256" s="26" t="s">
        <v>14</v>
      </c>
      <c r="C256" s="26" t="s">
        <v>15</v>
      </c>
      <c r="D256" s="26" t="s">
        <v>456</v>
      </c>
      <c r="E256" s="26">
        <v>12</v>
      </c>
      <c r="F256" s="39" t="s">
        <v>617</v>
      </c>
      <c r="G256" s="15" t="s">
        <v>619</v>
      </c>
      <c r="H256" s="15" t="s">
        <v>664</v>
      </c>
      <c r="I256" s="15" t="s">
        <v>827</v>
      </c>
      <c r="J256" s="15" t="s">
        <v>979</v>
      </c>
      <c r="K256" s="15" t="s">
        <v>28</v>
      </c>
      <c r="L256" s="15">
        <v>10835</v>
      </c>
      <c r="M256" s="16" t="s">
        <v>325</v>
      </c>
      <c r="N256" s="15" t="s">
        <v>457</v>
      </c>
      <c r="O256" s="15" t="s">
        <v>141</v>
      </c>
      <c r="P256" s="41">
        <v>6.85</v>
      </c>
      <c r="Q256" s="18">
        <v>9</v>
      </c>
      <c r="R256" s="17">
        <f t="shared" si="17"/>
        <v>61.65</v>
      </c>
      <c r="S256" s="18">
        <v>11</v>
      </c>
      <c r="T256" s="17">
        <f t="shared" si="22"/>
        <v>75.349999999999994</v>
      </c>
      <c r="U256" s="42">
        <v>20</v>
      </c>
      <c r="V256" s="43">
        <f t="shared" si="21"/>
        <v>137</v>
      </c>
      <c r="W256" s="42">
        <v>2</v>
      </c>
      <c r="X256" s="43">
        <f t="shared" si="20"/>
        <v>13.7</v>
      </c>
      <c r="Y256" s="42">
        <v>21</v>
      </c>
      <c r="Z256" s="59">
        <f t="shared" si="19"/>
        <v>143.85</v>
      </c>
      <c r="AA256" s="42">
        <v>15</v>
      </c>
      <c r="AB256" s="43">
        <f t="shared" si="18"/>
        <v>102.75</v>
      </c>
    </row>
    <row r="257" spans="1:28" s="44" customFormat="1" ht="12.75" x14ac:dyDescent="0.2">
      <c r="A257" s="40" t="s">
        <v>13</v>
      </c>
      <c r="B257" s="26" t="s">
        <v>14</v>
      </c>
      <c r="C257" s="26" t="s">
        <v>15</v>
      </c>
      <c r="D257" s="26" t="s">
        <v>456</v>
      </c>
      <c r="E257" s="26">
        <v>12</v>
      </c>
      <c r="F257" s="39" t="s">
        <v>617</v>
      </c>
      <c r="G257" s="15" t="s">
        <v>619</v>
      </c>
      <c r="H257" s="15" t="s">
        <v>622</v>
      </c>
      <c r="I257" s="15" t="s">
        <v>828</v>
      </c>
      <c r="J257" s="15" t="s">
        <v>979</v>
      </c>
      <c r="K257" s="15" t="s">
        <v>326</v>
      </c>
      <c r="L257" s="15">
        <v>10856</v>
      </c>
      <c r="M257" s="16" t="s">
        <v>327</v>
      </c>
      <c r="N257" s="15" t="s">
        <v>457</v>
      </c>
      <c r="O257" s="15" t="s">
        <v>36</v>
      </c>
      <c r="P257" s="41">
        <v>15.76</v>
      </c>
      <c r="Q257" s="18">
        <v>5</v>
      </c>
      <c r="R257" s="17">
        <f t="shared" si="17"/>
        <v>78.8</v>
      </c>
      <c r="S257" s="18">
        <v>2</v>
      </c>
      <c r="T257" s="17">
        <f t="shared" si="22"/>
        <v>31.52</v>
      </c>
      <c r="U257" s="42">
        <v>8</v>
      </c>
      <c r="V257" s="43">
        <f t="shared" si="21"/>
        <v>126.08</v>
      </c>
      <c r="W257" s="42">
        <v>6</v>
      </c>
      <c r="X257" s="43">
        <f t="shared" si="20"/>
        <v>94.56</v>
      </c>
      <c r="Y257" s="42">
        <v>0</v>
      </c>
      <c r="Z257" s="59">
        <f t="shared" si="19"/>
        <v>0</v>
      </c>
      <c r="AA257" s="42">
        <v>4</v>
      </c>
      <c r="AB257" s="43">
        <f t="shared" si="18"/>
        <v>63.04</v>
      </c>
    </row>
    <row r="258" spans="1:28" s="44" customFormat="1" ht="12.75" x14ac:dyDescent="0.2">
      <c r="A258" s="40" t="s">
        <v>13</v>
      </c>
      <c r="B258" s="26" t="s">
        <v>14</v>
      </c>
      <c r="C258" s="26" t="s">
        <v>15</v>
      </c>
      <c r="D258" s="26" t="s">
        <v>456</v>
      </c>
      <c r="E258" s="26">
        <v>12</v>
      </c>
      <c r="F258" s="39" t="s">
        <v>617</v>
      </c>
      <c r="G258" s="15" t="s">
        <v>619</v>
      </c>
      <c r="H258" s="15" t="s">
        <v>622</v>
      </c>
      <c r="I258" s="15" t="s">
        <v>828</v>
      </c>
      <c r="J258" s="15" t="s">
        <v>979</v>
      </c>
      <c r="K258" s="15" t="s">
        <v>326</v>
      </c>
      <c r="L258" s="15">
        <v>10856</v>
      </c>
      <c r="M258" s="16" t="s">
        <v>327</v>
      </c>
      <c r="N258" s="15" t="s">
        <v>457</v>
      </c>
      <c r="O258" s="15" t="s">
        <v>39</v>
      </c>
      <c r="P258" s="41">
        <v>157.6</v>
      </c>
      <c r="Q258" s="18">
        <v>8</v>
      </c>
      <c r="R258" s="17">
        <f t="shared" si="17"/>
        <v>1260.8</v>
      </c>
      <c r="S258" s="18">
        <v>5</v>
      </c>
      <c r="T258" s="17">
        <f t="shared" si="22"/>
        <v>788</v>
      </c>
      <c r="U258" s="42">
        <v>8</v>
      </c>
      <c r="V258" s="43">
        <f t="shared" si="21"/>
        <v>1260.8</v>
      </c>
      <c r="W258" s="42">
        <v>8</v>
      </c>
      <c r="X258" s="43">
        <f t="shared" si="20"/>
        <v>1260.8</v>
      </c>
      <c r="Y258" s="42">
        <v>5</v>
      </c>
      <c r="Z258" s="59">
        <f t="shared" si="19"/>
        <v>788</v>
      </c>
      <c r="AA258" s="42">
        <v>5</v>
      </c>
      <c r="AB258" s="43">
        <f t="shared" si="18"/>
        <v>788</v>
      </c>
    </row>
    <row r="259" spans="1:28" s="44" customFormat="1" ht="12.75" x14ac:dyDescent="0.2">
      <c r="A259" s="40" t="s">
        <v>13</v>
      </c>
      <c r="B259" s="26" t="s">
        <v>14</v>
      </c>
      <c r="C259" s="26" t="s">
        <v>15</v>
      </c>
      <c r="D259" s="26" t="s">
        <v>456</v>
      </c>
      <c r="E259" s="26">
        <v>12</v>
      </c>
      <c r="F259" s="39" t="s">
        <v>617</v>
      </c>
      <c r="G259" s="15" t="s">
        <v>619</v>
      </c>
      <c r="H259" s="15" t="s">
        <v>622</v>
      </c>
      <c r="I259" s="15" t="s">
        <v>880</v>
      </c>
      <c r="J259" s="15" t="s">
        <v>979</v>
      </c>
      <c r="K259" s="15" t="s">
        <v>328</v>
      </c>
      <c r="L259" s="15">
        <v>10861</v>
      </c>
      <c r="M259" s="16" t="s">
        <v>329</v>
      </c>
      <c r="N259" s="15" t="s">
        <v>457</v>
      </c>
      <c r="O259" s="15" t="s">
        <v>55</v>
      </c>
      <c r="P259" s="41">
        <v>241.3</v>
      </c>
      <c r="Q259" s="18">
        <v>3</v>
      </c>
      <c r="R259" s="17">
        <f t="shared" si="17"/>
        <v>723.90000000000009</v>
      </c>
      <c r="S259" s="18">
        <v>0</v>
      </c>
      <c r="T259" s="17">
        <f t="shared" si="22"/>
        <v>0</v>
      </c>
      <c r="U259" s="42">
        <v>8</v>
      </c>
      <c r="V259" s="43">
        <f t="shared" si="21"/>
        <v>1930.4</v>
      </c>
      <c r="W259" s="42">
        <v>6</v>
      </c>
      <c r="X259" s="43">
        <f t="shared" si="20"/>
        <v>1447.8000000000002</v>
      </c>
      <c r="Y259" s="42">
        <v>7</v>
      </c>
      <c r="Z259" s="59">
        <f t="shared" si="19"/>
        <v>1689.1000000000001</v>
      </c>
      <c r="AA259" s="42">
        <v>8</v>
      </c>
      <c r="AB259" s="43">
        <f t="shared" si="18"/>
        <v>1930.4</v>
      </c>
    </row>
    <row r="260" spans="1:28" s="44" customFormat="1" ht="12.75" x14ac:dyDescent="0.2">
      <c r="A260" s="40" t="s">
        <v>13</v>
      </c>
      <c r="B260" s="26" t="s">
        <v>14</v>
      </c>
      <c r="C260" s="26" t="s">
        <v>15</v>
      </c>
      <c r="D260" s="26" t="s">
        <v>456</v>
      </c>
      <c r="E260" s="26">
        <v>12</v>
      </c>
      <c r="F260" s="39" t="s">
        <v>617</v>
      </c>
      <c r="G260" s="15" t="s">
        <v>619</v>
      </c>
      <c r="H260" s="15" t="s">
        <v>752</v>
      </c>
      <c r="I260" s="15" t="s">
        <v>829</v>
      </c>
      <c r="J260" s="15" t="s">
        <v>979</v>
      </c>
      <c r="K260" s="15" t="s">
        <v>330</v>
      </c>
      <c r="L260" s="15">
        <v>10873</v>
      </c>
      <c r="M260" s="16" t="s">
        <v>331</v>
      </c>
      <c r="N260" s="15" t="s">
        <v>457</v>
      </c>
      <c r="O260" s="15" t="s">
        <v>30</v>
      </c>
      <c r="P260" s="41">
        <v>58.44</v>
      </c>
      <c r="Q260" s="18">
        <v>1</v>
      </c>
      <c r="R260" s="17">
        <f t="shared" ref="R260:R330" si="23">Q260*P260</f>
        <v>58.44</v>
      </c>
      <c r="S260" s="18">
        <v>2</v>
      </c>
      <c r="T260" s="17">
        <f t="shared" si="22"/>
        <v>116.88</v>
      </c>
      <c r="U260" s="42">
        <v>0</v>
      </c>
      <c r="V260" s="43">
        <v>0</v>
      </c>
      <c r="W260" s="42">
        <v>0</v>
      </c>
      <c r="X260" s="43">
        <f t="shared" si="20"/>
        <v>0</v>
      </c>
      <c r="Y260" s="42">
        <v>1</v>
      </c>
      <c r="Z260" s="59">
        <f t="shared" si="19"/>
        <v>58.44</v>
      </c>
      <c r="AA260" s="42">
        <v>1</v>
      </c>
      <c r="AB260" s="43">
        <f t="shared" si="18"/>
        <v>58.44</v>
      </c>
    </row>
    <row r="261" spans="1:28" s="44" customFormat="1" ht="12.75" x14ac:dyDescent="0.2">
      <c r="A261" s="40" t="s">
        <v>13</v>
      </c>
      <c r="B261" s="26" t="s">
        <v>14</v>
      </c>
      <c r="C261" s="26" t="s">
        <v>15</v>
      </c>
      <c r="D261" s="26" t="s">
        <v>456</v>
      </c>
      <c r="E261" s="26">
        <v>12</v>
      </c>
      <c r="F261" s="39" t="s">
        <v>617</v>
      </c>
      <c r="G261" s="15" t="s">
        <v>619</v>
      </c>
      <c r="H261" s="15" t="s">
        <v>874</v>
      </c>
      <c r="I261" s="15" t="s">
        <v>916</v>
      </c>
      <c r="J261" s="15" t="s">
        <v>979</v>
      </c>
      <c r="K261" s="15" t="s">
        <v>332</v>
      </c>
      <c r="L261" s="15">
        <v>10874</v>
      </c>
      <c r="M261" s="16" t="s">
        <v>333</v>
      </c>
      <c r="N261" s="15" t="s">
        <v>457</v>
      </c>
      <c r="O261" s="15" t="s">
        <v>30</v>
      </c>
      <c r="P261" s="41">
        <v>11.29</v>
      </c>
      <c r="Q261" s="18">
        <v>1</v>
      </c>
      <c r="R261" s="17">
        <f t="shared" si="23"/>
        <v>11.29</v>
      </c>
      <c r="S261" s="18">
        <v>0</v>
      </c>
      <c r="T261" s="17">
        <f t="shared" si="22"/>
        <v>0</v>
      </c>
      <c r="U261" s="42">
        <v>1</v>
      </c>
      <c r="V261" s="43">
        <f t="shared" si="21"/>
        <v>11.29</v>
      </c>
      <c r="W261" s="42">
        <v>5</v>
      </c>
      <c r="X261" s="43">
        <f t="shared" si="20"/>
        <v>56.449999999999996</v>
      </c>
      <c r="Y261" s="42">
        <v>3</v>
      </c>
      <c r="Z261" s="59">
        <f t="shared" si="19"/>
        <v>33.869999999999997</v>
      </c>
      <c r="AA261" s="42">
        <v>1</v>
      </c>
      <c r="AB261" s="43">
        <f t="shared" si="18"/>
        <v>11.29</v>
      </c>
    </row>
    <row r="262" spans="1:28" s="44" customFormat="1" ht="12.75" x14ac:dyDescent="0.2">
      <c r="A262" s="40" t="s">
        <v>13</v>
      </c>
      <c r="B262" s="26" t="s">
        <v>14</v>
      </c>
      <c r="C262" s="26" t="s">
        <v>15</v>
      </c>
      <c r="D262" s="26" t="s">
        <v>456</v>
      </c>
      <c r="E262" s="26">
        <v>12</v>
      </c>
      <c r="F262" s="39" t="s">
        <v>617</v>
      </c>
      <c r="G262" s="15" t="s">
        <v>619</v>
      </c>
      <c r="H262" s="15" t="s">
        <v>934</v>
      </c>
      <c r="I262" s="15" t="s">
        <v>933</v>
      </c>
      <c r="J262" s="15" t="s">
        <v>979</v>
      </c>
      <c r="K262" s="15" t="s">
        <v>28</v>
      </c>
      <c r="L262" s="15">
        <v>10881</v>
      </c>
      <c r="M262" s="16" t="s">
        <v>334</v>
      </c>
      <c r="N262" s="15" t="s">
        <v>457</v>
      </c>
      <c r="O262" s="15" t="s">
        <v>30</v>
      </c>
      <c r="P262" s="41">
        <v>106.55</v>
      </c>
      <c r="Q262" s="18">
        <v>1</v>
      </c>
      <c r="R262" s="17">
        <f t="shared" si="23"/>
        <v>106.55</v>
      </c>
      <c r="S262" s="18">
        <v>0</v>
      </c>
      <c r="T262" s="17">
        <f t="shared" si="22"/>
        <v>0</v>
      </c>
      <c r="U262" s="42">
        <v>0</v>
      </c>
      <c r="V262" s="43">
        <v>0</v>
      </c>
      <c r="W262" s="42">
        <v>0</v>
      </c>
      <c r="X262" s="43">
        <f t="shared" si="20"/>
        <v>0</v>
      </c>
      <c r="Y262" s="42">
        <v>0</v>
      </c>
      <c r="Z262" s="59">
        <f t="shared" si="19"/>
        <v>0</v>
      </c>
      <c r="AA262" s="42">
        <v>0</v>
      </c>
      <c r="AB262" s="43">
        <f t="shared" si="18"/>
        <v>0</v>
      </c>
    </row>
    <row r="263" spans="1:28" s="44" customFormat="1" ht="12.75" x14ac:dyDescent="0.2">
      <c r="A263" s="40" t="s">
        <v>13</v>
      </c>
      <c r="B263" s="26" t="s">
        <v>14</v>
      </c>
      <c r="C263" s="26" t="s">
        <v>15</v>
      </c>
      <c r="D263" s="26" t="s">
        <v>456</v>
      </c>
      <c r="E263" s="26">
        <v>12</v>
      </c>
      <c r="F263" s="39" t="s">
        <v>617</v>
      </c>
      <c r="G263" s="15" t="s">
        <v>619</v>
      </c>
      <c r="H263" s="15" t="s">
        <v>934</v>
      </c>
      <c r="I263" s="15" t="s">
        <v>954</v>
      </c>
      <c r="J263" s="15" t="s">
        <v>979</v>
      </c>
      <c r="K263" s="15" t="s">
        <v>28</v>
      </c>
      <c r="L263" s="15">
        <v>10891</v>
      </c>
      <c r="M263" s="16" t="s">
        <v>335</v>
      </c>
      <c r="N263" s="15" t="s">
        <v>457</v>
      </c>
      <c r="O263" s="15" t="s">
        <v>336</v>
      </c>
      <c r="P263" s="41">
        <v>49.2</v>
      </c>
      <c r="Q263" s="18">
        <v>7</v>
      </c>
      <c r="R263" s="17">
        <f t="shared" si="23"/>
        <v>344.40000000000003</v>
      </c>
      <c r="S263" s="18">
        <v>0</v>
      </c>
      <c r="T263" s="17">
        <f t="shared" si="22"/>
        <v>0</v>
      </c>
      <c r="U263" s="42">
        <v>1</v>
      </c>
      <c r="V263" s="43">
        <f t="shared" si="21"/>
        <v>49.2</v>
      </c>
      <c r="W263" s="42">
        <v>1</v>
      </c>
      <c r="X263" s="43">
        <f t="shared" si="20"/>
        <v>49.2</v>
      </c>
      <c r="Y263" s="42">
        <v>1</v>
      </c>
      <c r="Z263" s="59">
        <f t="shared" si="19"/>
        <v>49.2</v>
      </c>
      <c r="AA263" s="42">
        <v>12</v>
      </c>
      <c r="AB263" s="43">
        <f t="shared" si="18"/>
        <v>590.40000000000009</v>
      </c>
    </row>
    <row r="264" spans="1:28" s="44" customFormat="1" ht="12.75" x14ac:dyDescent="0.2">
      <c r="A264" s="40" t="s">
        <v>13</v>
      </c>
      <c r="B264" s="26" t="s">
        <v>14</v>
      </c>
      <c r="C264" s="26" t="s">
        <v>15</v>
      </c>
      <c r="D264" s="26" t="s">
        <v>456</v>
      </c>
      <c r="E264" s="26">
        <v>12</v>
      </c>
      <c r="F264" s="39" t="s">
        <v>617</v>
      </c>
      <c r="G264" s="15" t="s">
        <v>619</v>
      </c>
      <c r="H264" s="15" t="s">
        <v>830</v>
      </c>
      <c r="I264" s="15" t="s">
        <v>831</v>
      </c>
      <c r="J264" s="15" t="s">
        <v>979</v>
      </c>
      <c r="K264" s="15" t="s">
        <v>337</v>
      </c>
      <c r="L264" s="15">
        <v>10899</v>
      </c>
      <c r="M264" s="16" t="s">
        <v>338</v>
      </c>
      <c r="N264" s="15" t="s">
        <v>457</v>
      </c>
      <c r="O264" s="15" t="s">
        <v>30</v>
      </c>
      <c r="P264" s="41">
        <v>219.7</v>
      </c>
      <c r="Q264" s="18">
        <v>2</v>
      </c>
      <c r="R264" s="17">
        <f t="shared" si="23"/>
        <v>439.4</v>
      </c>
      <c r="S264" s="18">
        <v>5</v>
      </c>
      <c r="T264" s="17">
        <f t="shared" si="22"/>
        <v>1098.5</v>
      </c>
      <c r="U264" s="42">
        <v>4</v>
      </c>
      <c r="V264" s="43">
        <f t="shared" si="21"/>
        <v>878.8</v>
      </c>
      <c r="W264" s="42">
        <v>3</v>
      </c>
      <c r="X264" s="43">
        <f t="shared" si="20"/>
        <v>659.09999999999991</v>
      </c>
      <c r="Y264" s="42">
        <v>5</v>
      </c>
      <c r="Z264" s="59">
        <f t="shared" si="19"/>
        <v>1098.5</v>
      </c>
      <c r="AA264" s="42">
        <v>4</v>
      </c>
      <c r="AB264" s="43">
        <f t="shared" si="18"/>
        <v>878.8</v>
      </c>
    </row>
    <row r="265" spans="1:28" s="44" customFormat="1" ht="12.75" x14ac:dyDescent="0.2">
      <c r="A265" s="40" t="s">
        <v>13</v>
      </c>
      <c r="B265" s="26" t="s">
        <v>14</v>
      </c>
      <c r="C265" s="26" t="s">
        <v>15</v>
      </c>
      <c r="D265" s="26" t="s">
        <v>456</v>
      </c>
      <c r="E265" s="26">
        <v>12</v>
      </c>
      <c r="F265" s="39" t="s">
        <v>617</v>
      </c>
      <c r="G265" s="15" t="s">
        <v>619</v>
      </c>
      <c r="H265" s="15" t="s">
        <v>832</v>
      </c>
      <c r="I265" s="15" t="s">
        <v>833</v>
      </c>
      <c r="J265" s="15" t="s">
        <v>979</v>
      </c>
      <c r="K265" s="15" t="s">
        <v>28</v>
      </c>
      <c r="L265" s="15">
        <v>10945</v>
      </c>
      <c r="M265" s="16" t="s">
        <v>339</v>
      </c>
      <c r="N265" s="15" t="s">
        <v>457</v>
      </c>
      <c r="O265" s="15" t="s">
        <v>12</v>
      </c>
      <c r="P265" s="41">
        <v>95.66</v>
      </c>
      <c r="Q265" s="18">
        <v>29</v>
      </c>
      <c r="R265" s="17">
        <f t="shared" si="23"/>
        <v>2774.14</v>
      </c>
      <c r="S265" s="18">
        <v>23</v>
      </c>
      <c r="T265" s="17">
        <f t="shared" si="22"/>
        <v>2200.1799999999998</v>
      </c>
      <c r="U265" s="42">
        <v>32</v>
      </c>
      <c r="V265" s="43">
        <f t="shared" si="21"/>
        <v>3061.12</v>
      </c>
      <c r="W265" s="42">
        <v>27</v>
      </c>
      <c r="X265" s="43">
        <f t="shared" si="20"/>
        <v>2582.8199999999997</v>
      </c>
      <c r="Y265" s="42">
        <v>18</v>
      </c>
      <c r="Z265" s="59">
        <f t="shared" si="19"/>
        <v>1721.8799999999999</v>
      </c>
      <c r="AA265" s="42">
        <v>23</v>
      </c>
      <c r="AB265" s="43">
        <f t="shared" si="18"/>
        <v>2200.1799999999998</v>
      </c>
    </row>
    <row r="266" spans="1:28" s="44" customFormat="1" ht="12.75" x14ac:dyDescent="0.2">
      <c r="A266" s="40" t="s">
        <v>13</v>
      </c>
      <c r="B266" s="26" t="s">
        <v>14</v>
      </c>
      <c r="C266" s="26" t="s">
        <v>15</v>
      </c>
      <c r="D266" s="26" t="s">
        <v>456</v>
      </c>
      <c r="E266" s="26">
        <v>12</v>
      </c>
      <c r="F266" s="39" t="s">
        <v>617</v>
      </c>
      <c r="G266" s="15" t="s">
        <v>619</v>
      </c>
      <c r="H266" s="15" t="s">
        <v>743</v>
      </c>
      <c r="I266" s="15" t="s">
        <v>945</v>
      </c>
      <c r="J266" s="15" t="s">
        <v>979</v>
      </c>
      <c r="K266" s="15" t="s">
        <v>28</v>
      </c>
      <c r="L266" s="15">
        <v>10974</v>
      </c>
      <c r="M266" s="16" t="s">
        <v>340</v>
      </c>
      <c r="N266" s="15" t="s">
        <v>457</v>
      </c>
      <c r="O266" s="15" t="s">
        <v>39</v>
      </c>
      <c r="P266" s="41">
        <v>469.58</v>
      </c>
      <c r="Q266" s="18">
        <v>1</v>
      </c>
      <c r="R266" s="17">
        <f t="shared" si="23"/>
        <v>469.58</v>
      </c>
      <c r="S266" s="18">
        <v>0</v>
      </c>
      <c r="T266" s="17">
        <f t="shared" si="22"/>
        <v>0</v>
      </c>
      <c r="U266" s="42">
        <v>0</v>
      </c>
      <c r="V266" s="43">
        <v>0</v>
      </c>
      <c r="W266" s="42">
        <v>0</v>
      </c>
      <c r="X266" s="43">
        <f t="shared" si="20"/>
        <v>0</v>
      </c>
      <c r="Y266" s="42">
        <v>0</v>
      </c>
      <c r="Z266" s="59">
        <f t="shared" si="19"/>
        <v>0</v>
      </c>
      <c r="AA266" s="42">
        <v>0</v>
      </c>
      <c r="AB266" s="43">
        <f t="shared" si="18"/>
        <v>0</v>
      </c>
    </row>
    <row r="267" spans="1:28" s="44" customFormat="1" ht="12.75" x14ac:dyDescent="0.2">
      <c r="A267" s="40" t="s">
        <v>13</v>
      </c>
      <c r="B267" s="26" t="s">
        <v>14</v>
      </c>
      <c r="C267" s="26" t="s">
        <v>15</v>
      </c>
      <c r="D267" s="26" t="s">
        <v>456</v>
      </c>
      <c r="E267" s="26">
        <v>12</v>
      </c>
      <c r="F267" s="39" t="s">
        <v>617</v>
      </c>
      <c r="G267" s="15" t="s">
        <v>619</v>
      </c>
      <c r="H267" s="15" t="s">
        <v>732</v>
      </c>
      <c r="I267" s="15" t="s">
        <v>834</v>
      </c>
      <c r="J267" s="15" t="s">
        <v>979</v>
      </c>
      <c r="K267" s="15" t="s">
        <v>341</v>
      </c>
      <c r="L267" s="15">
        <v>10976</v>
      </c>
      <c r="M267" s="16" t="s">
        <v>342</v>
      </c>
      <c r="N267" s="15" t="s">
        <v>457</v>
      </c>
      <c r="O267" s="15" t="s">
        <v>40</v>
      </c>
      <c r="P267" s="41">
        <v>0.28000000000000003</v>
      </c>
      <c r="Q267" s="18">
        <v>386</v>
      </c>
      <c r="R267" s="17">
        <f t="shared" si="23"/>
        <v>108.08000000000001</v>
      </c>
      <c r="S267" s="18">
        <v>450</v>
      </c>
      <c r="T267" s="17">
        <f t="shared" si="22"/>
        <v>126.00000000000001</v>
      </c>
      <c r="U267" s="42">
        <v>596</v>
      </c>
      <c r="V267" s="43">
        <f t="shared" si="21"/>
        <v>166.88000000000002</v>
      </c>
      <c r="W267" s="42">
        <v>253</v>
      </c>
      <c r="X267" s="43">
        <f t="shared" si="20"/>
        <v>70.84</v>
      </c>
      <c r="Y267" s="42">
        <v>441</v>
      </c>
      <c r="Z267" s="59">
        <f t="shared" si="19"/>
        <v>123.48000000000002</v>
      </c>
      <c r="AA267" s="42">
        <v>554</v>
      </c>
      <c r="AB267" s="43">
        <f t="shared" si="18"/>
        <v>155.12</v>
      </c>
    </row>
    <row r="268" spans="1:28" s="44" customFormat="1" ht="12.75" x14ac:dyDescent="0.2">
      <c r="A268" s="40" t="s">
        <v>13</v>
      </c>
      <c r="B268" s="26" t="s">
        <v>14</v>
      </c>
      <c r="C268" s="26" t="s">
        <v>15</v>
      </c>
      <c r="D268" s="26" t="s">
        <v>456</v>
      </c>
      <c r="E268" s="26">
        <v>12</v>
      </c>
      <c r="F268" s="39" t="s">
        <v>617</v>
      </c>
      <c r="G268" s="15" t="s">
        <v>619</v>
      </c>
      <c r="H268" s="15" t="s">
        <v>835</v>
      </c>
      <c r="I268" s="15" t="s">
        <v>836</v>
      </c>
      <c r="J268" s="15" t="s">
        <v>979</v>
      </c>
      <c r="K268" s="15" t="s">
        <v>28</v>
      </c>
      <c r="L268" s="15">
        <v>10980</v>
      </c>
      <c r="M268" s="16" t="s">
        <v>343</v>
      </c>
      <c r="N268" s="15" t="s">
        <v>457</v>
      </c>
      <c r="O268" s="15" t="s">
        <v>30</v>
      </c>
      <c r="P268" s="41">
        <v>556.54999999999995</v>
      </c>
      <c r="Q268" s="18">
        <v>2</v>
      </c>
      <c r="R268" s="17">
        <f t="shared" si="23"/>
        <v>1113.0999999999999</v>
      </c>
      <c r="S268" s="18">
        <v>1</v>
      </c>
      <c r="T268" s="17">
        <f t="shared" si="22"/>
        <v>556.54999999999995</v>
      </c>
      <c r="U268" s="42">
        <v>8</v>
      </c>
      <c r="V268" s="43">
        <f t="shared" si="21"/>
        <v>4452.3999999999996</v>
      </c>
      <c r="W268" s="42">
        <v>9</v>
      </c>
      <c r="X268" s="43">
        <f t="shared" si="20"/>
        <v>5008.95</v>
      </c>
      <c r="Y268" s="42">
        <v>4</v>
      </c>
      <c r="Z268" s="59">
        <f t="shared" si="19"/>
        <v>2226.1999999999998</v>
      </c>
      <c r="AA268" s="42">
        <v>1</v>
      </c>
      <c r="AB268" s="43">
        <f t="shared" si="18"/>
        <v>556.54999999999995</v>
      </c>
    </row>
    <row r="269" spans="1:28" s="44" customFormat="1" ht="12.75" x14ac:dyDescent="0.2">
      <c r="A269" s="40" t="s">
        <v>13</v>
      </c>
      <c r="B269" s="26" t="s">
        <v>14</v>
      </c>
      <c r="C269" s="26" t="s">
        <v>15</v>
      </c>
      <c r="D269" s="26" t="s">
        <v>456</v>
      </c>
      <c r="E269" s="26">
        <v>12</v>
      </c>
      <c r="F269" s="39" t="s">
        <v>617</v>
      </c>
      <c r="G269" s="15" t="s">
        <v>619</v>
      </c>
      <c r="H269" s="15" t="s">
        <v>837</v>
      </c>
      <c r="I269" s="15" t="s">
        <v>838</v>
      </c>
      <c r="J269" s="15" t="s">
        <v>979</v>
      </c>
      <c r="K269" s="15" t="s">
        <v>344</v>
      </c>
      <c r="L269" s="15">
        <v>11006</v>
      </c>
      <c r="M269" s="16" t="s">
        <v>345</v>
      </c>
      <c r="N269" s="15" t="s">
        <v>457</v>
      </c>
      <c r="O269" s="15" t="s">
        <v>346</v>
      </c>
      <c r="P269" s="41">
        <v>1.67</v>
      </c>
      <c r="Q269" s="18">
        <v>20</v>
      </c>
      <c r="R269" s="17">
        <f t="shared" si="23"/>
        <v>33.4</v>
      </c>
      <c r="S269" s="18">
        <v>5</v>
      </c>
      <c r="T269" s="17">
        <f t="shared" si="22"/>
        <v>8.35</v>
      </c>
      <c r="U269" s="42">
        <v>9</v>
      </c>
      <c r="V269" s="43">
        <f t="shared" si="21"/>
        <v>15.03</v>
      </c>
      <c r="W269" s="42">
        <v>25</v>
      </c>
      <c r="X269" s="43">
        <f t="shared" si="20"/>
        <v>41.75</v>
      </c>
      <c r="Y269" s="42">
        <v>35</v>
      </c>
      <c r="Z269" s="59">
        <f t="shared" si="19"/>
        <v>58.449999999999996</v>
      </c>
      <c r="AA269" s="42">
        <v>27</v>
      </c>
      <c r="AB269" s="43">
        <f t="shared" si="18"/>
        <v>45.089999999999996</v>
      </c>
    </row>
    <row r="270" spans="1:28" s="44" customFormat="1" ht="12.75" x14ac:dyDescent="0.2">
      <c r="A270" s="40" t="s">
        <v>13</v>
      </c>
      <c r="B270" s="26" t="s">
        <v>14</v>
      </c>
      <c r="C270" s="26" t="s">
        <v>15</v>
      </c>
      <c r="D270" s="26" t="s">
        <v>456</v>
      </c>
      <c r="E270" s="26">
        <v>12</v>
      </c>
      <c r="F270" s="39" t="s">
        <v>617</v>
      </c>
      <c r="G270" s="15" t="s">
        <v>619</v>
      </c>
      <c r="H270" s="15" t="s">
        <v>837</v>
      </c>
      <c r="I270" s="15" t="s">
        <v>838</v>
      </c>
      <c r="J270" s="15" t="s">
        <v>979</v>
      </c>
      <c r="K270" s="15" t="s">
        <v>344</v>
      </c>
      <c r="L270" s="15">
        <v>11006</v>
      </c>
      <c r="M270" s="16" t="s">
        <v>345</v>
      </c>
      <c r="N270" s="15" t="s">
        <v>457</v>
      </c>
      <c r="O270" s="15" t="s">
        <v>12</v>
      </c>
      <c r="P270" s="41">
        <v>20.010000000000002</v>
      </c>
      <c r="Q270" s="18">
        <v>2</v>
      </c>
      <c r="R270" s="17">
        <f t="shared" si="23"/>
        <v>40.020000000000003</v>
      </c>
      <c r="S270" s="18">
        <v>0</v>
      </c>
      <c r="T270" s="17">
        <f t="shared" si="22"/>
        <v>0</v>
      </c>
      <c r="U270" s="42">
        <v>2</v>
      </c>
      <c r="V270" s="43">
        <f t="shared" si="21"/>
        <v>40.020000000000003</v>
      </c>
      <c r="W270" s="42">
        <v>0</v>
      </c>
      <c r="X270" s="43">
        <f t="shared" si="20"/>
        <v>0</v>
      </c>
      <c r="Y270" s="42">
        <v>2</v>
      </c>
      <c r="Z270" s="59">
        <f t="shared" si="19"/>
        <v>40.020000000000003</v>
      </c>
      <c r="AA270" s="42">
        <v>0</v>
      </c>
      <c r="AB270" s="43">
        <f t="shared" si="18"/>
        <v>0</v>
      </c>
    </row>
    <row r="271" spans="1:28" s="44" customFormat="1" ht="12.75" x14ac:dyDescent="0.2">
      <c r="A271" s="40" t="s">
        <v>13</v>
      </c>
      <c r="B271" s="26" t="s">
        <v>14</v>
      </c>
      <c r="C271" s="26" t="s">
        <v>15</v>
      </c>
      <c r="D271" s="26" t="s">
        <v>456</v>
      </c>
      <c r="E271" s="26">
        <v>12</v>
      </c>
      <c r="F271" s="39" t="s">
        <v>617</v>
      </c>
      <c r="G271" s="15" t="s">
        <v>619</v>
      </c>
      <c r="H271" s="15" t="s">
        <v>839</v>
      </c>
      <c r="I271" s="15" t="s">
        <v>840</v>
      </c>
      <c r="J271" s="15" t="s">
        <v>979</v>
      </c>
      <c r="K271" s="15" t="s">
        <v>28</v>
      </c>
      <c r="L271" s="15">
        <v>11025</v>
      </c>
      <c r="M271" s="16" t="s">
        <v>347</v>
      </c>
      <c r="N271" s="15" t="s">
        <v>457</v>
      </c>
      <c r="O271" s="15" t="s">
        <v>12</v>
      </c>
      <c r="P271" s="41">
        <v>775.15</v>
      </c>
      <c r="Q271" s="18">
        <v>1</v>
      </c>
      <c r="R271" s="17">
        <f t="shared" si="23"/>
        <v>775.15</v>
      </c>
      <c r="S271" s="18">
        <v>1</v>
      </c>
      <c r="T271" s="17">
        <f t="shared" si="22"/>
        <v>775.15</v>
      </c>
      <c r="U271" s="42">
        <v>1</v>
      </c>
      <c r="V271" s="43">
        <f t="shared" si="21"/>
        <v>775.15</v>
      </c>
      <c r="W271" s="42">
        <v>2</v>
      </c>
      <c r="X271" s="43">
        <f t="shared" si="20"/>
        <v>1550.3</v>
      </c>
      <c r="Y271" s="42">
        <v>0</v>
      </c>
      <c r="Z271" s="59">
        <f t="shared" si="19"/>
        <v>0</v>
      </c>
      <c r="AA271" s="42">
        <v>2</v>
      </c>
      <c r="AB271" s="43">
        <f t="shared" si="18"/>
        <v>1550.3</v>
      </c>
    </row>
    <row r="272" spans="1:28" s="44" customFormat="1" ht="12.75" x14ac:dyDescent="0.2">
      <c r="A272" s="40" t="s">
        <v>13</v>
      </c>
      <c r="B272" s="26" t="s">
        <v>14</v>
      </c>
      <c r="C272" s="26" t="s">
        <v>15</v>
      </c>
      <c r="D272" s="26" t="s">
        <v>456</v>
      </c>
      <c r="E272" s="26">
        <v>12</v>
      </c>
      <c r="F272" s="39" t="s">
        <v>617</v>
      </c>
      <c r="G272" s="15" t="s">
        <v>619</v>
      </c>
      <c r="H272" s="15" t="s">
        <v>732</v>
      </c>
      <c r="I272" s="15" t="s">
        <v>841</v>
      </c>
      <c r="J272" s="15" t="s">
        <v>979</v>
      </c>
      <c r="K272" s="15" t="s">
        <v>348</v>
      </c>
      <c r="L272" s="15">
        <v>11094</v>
      </c>
      <c r="M272" s="16" t="s">
        <v>349</v>
      </c>
      <c r="N272" s="15" t="s">
        <v>457</v>
      </c>
      <c r="O272" s="15" t="s">
        <v>40</v>
      </c>
      <c r="P272" s="41">
        <v>107.76</v>
      </c>
      <c r="Q272" s="18">
        <v>32</v>
      </c>
      <c r="R272" s="17">
        <f t="shared" si="23"/>
        <v>3448.32</v>
      </c>
      <c r="S272" s="18">
        <v>48</v>
      </c>
      <c r="T272" s="17">
        <f t="shared" si="22"/>
        <v>5172.4800000000005</v>
      </c>
      <c r="U272" s="42">
        <v>58</v>
      </c>
      <c r="V272" s="43">
        <f t="shared" si="21"/>
        <v>6250.08</v>
      </c>
      <c r="W272" s="42">
        <v>22</v>
      </c>
      <c r="X272" s="43">
        <f t="shared" si="20"/>
        <v>2370.7200000000003</v>
      </c>
      <c r="Y272" s="42">
        <v>14</v>
      </c>
      <c r="Z272" s="59">
        <f t="shared" si="19"/>
        <v>1508.64</v>
      </c>
      <c r="AA272" s="42">
        <v>49</v>
      </c>
      <c r="AB272" s="43">
        <f t="shared" ref="AB272:AB331" si="24">P272*AA272</f>
        <v>5280.2400000000007</v>
      </c>
    </row>
    <row r="273" spans="1:28" s="44" customFormat="1" ht="12.75" x14ac:dyDescent="0.2">
      <c r="A273" s="40" t="s">
        <v>13</v>
      </c>
      <c r="B273" s="26" t="s">
        <v>14</v>
      </c>
      <c r="C273" s="26" t="s">
        <v>15</v>
      </c>
      <c r="D273" s="26" t="s">
        <v>456</v>
      </c>
      <c r="E273" s="26">
        <v>12</v>
      </c>
      <c r="F273" s="39" t="s">
        <v>617</v>
      </c>
      <c r="G273" s="15" t="s">
        <v>619</v>
      </c>
      <c r="H273" s="15" t="s">
        <v>732</v>
      </c>
      <c r="I273" s="15" t="s">
        <v>903</v>
      </c>
      <c r="J273" s="15" t="s">
        <v>979</v>
      </c>
      <c r="K273" s="15" t="s">
        <v>350</v>
      </c>
      <c r="L273" s="15">
        <v>11102</v>
      </c>
      <c r="M273" s="16" t="s">
        <v>351</v>
      </c>
      <c r="N273" s="15" t="s">
        <v>457</v>
      </c>
      <c r="O273" s="15" t="s">
        <v>12</v>
      </c>
      <c r="P273" s="41">
        <v>1505.17</v>
      </c>
      <c r="Q273" s="18">
        <v>4</v>
      </c>
      <c r="R273" s="17">
        <f t="shared" si="23"/>
        <v>6020.68</v>
      </c>
      <c r="S273" s="18">
        <v>0</v>
      </c>
      <c r="T273" s="17">
        <f t="shared" si="22"/>
        <v>0</v>
      </c>
      <c r="U273" s="42">
        <v>2</v>
      </c>
      <c r="V273" s="43">
        <f t="shared" si="21"/>
        <v>3010.34</v>
      </c>
      <c r="W273" s="42">
        <v>0</v>
      </c>
      <c r="X273" s="43">
        <f t="shared" si="20"/>
        <v>0</v>
      </c>
      <c r="Y273" s="42">
        <v>1</v>
      </c>
      <c r="Z273" s="59">
        <f t="shared" si="19"/>
        <v>1505.17</v>
      </c>
      <c r="AA273" s="42">
        <v>3</v>
      </c>
      <c r="AB273" s="43">
        <f t="shared" si="24"/>
        <v>4515.51</v>
      </c>
    </row>
    <row r="274" spans="1:28" s="44" customFormat="1" ht="12.75" x14ac:dyDescent="0.2">
      <c r="A274" s="40" t="s">
        <v>13</v>
      </c>
      <c r="B274" s="26" t="s">
        <v>14</v>
      </c>
      <c r="C274" s="26" t="s">
        <v>15</v>
      </c>
      <c r="D274" s="26" t="s">
        <v>456</v>
      </c>
      <c r="E274" s="26">
        <v>12</v>
      </c>
      <c r="F274" s="39" t="s">
        <v>617</v>
      </c>
      <c r="G274" s="15" t="s">
        <v>619</v>
      </c>
      <c r="H274" s="15" t="s">
        <v>842</v>
      </c>
      <c r="I274" s="15" t="s">
        <v>843</v>
      </c>
      <c r="J274" s="15" t="s">
        <v>979</v>
      </c>
      <c r="K274" s="15" t="s">
        <v>28</v>
      </c>
      <c r="L274" s="15">
        <v>11105</v>
      </c>
      <c r="M274" s="16" t="s">
        <v>352</v>
      </c>
      <c r="N274" s="15" t="s">
        <v>457</v>
      </c>
      <c r="O274" s="15" t="s">
        <v>36</v>
      </c>
      <c r="P274" s="41">
        <v>533.69000000000005</v>
      </c>
      <c r="Q274" s="18">
        <v>9</v>
      </c>
      <c r="R274" s="17">
        <f t="shared" si="23"/>
        <v>4803.2100000000009</v>
      </c>
      <c r="S274" s="18">
        <v>33</v>
      </c>
      <c r="T274" s="17">
        <f t="shared" si="22"/>
        <v>17611.77</v>
      </c>
      <c r="U274" s="42">
        <v>61</v>
      </c>
      <c r="V274" s="43">
        <f t="shared" si="21"/>
        <v>32555.090000000004</v>
      </c>
      <c r="W274" s="42">
        <v>89</v>
      </c>
      <c r="X274" s="43">
        <f t="shared" si="20"/>
        <v>47498.41</v>
      </c>
      <c r="Y274" s="42">
        <v>8</v>
      </c>
      <c r="Z274" s="59">
        <f t="shared" si="19"/>
        <v>4269.5200000000004</v>
      </c>
      <c r="AA274" s="42">
        <v>22</v>
      </c>
      <c r="AB274" s="43">
        <f t="shared" si="24"/>
        <v>11741.18</v>
      </c>
    </row>
    <row r="275" spans="1:28" s="44" customFormat="1" ht="12.75" x14ac:dyDescent="0.2">
      <c r="A275" s="40" t="s">
        <v>13</v>
      </c>
      <c r="B275" s="26" t="s">
        <v>14</v>
      </c>
      <c r="C275" s="26" t="s">
        <v>15</v>
      </c>
      <c r="D275" s="26" t="s">
        <v>456</v>
      </c>
      <c r="E275" s="26">
        <v>12</v>
      </c>
      <c r="F275" s="39" t="s">
        <v>617</v>
      </c>
      <c r="G275" s="15" t="s">
        <v>619</v>
      </c>
      <c r="H275" s="15" t="s">
        <v>622</v>
      </c>
      <c r="I275" s="15" t="s">
        <v>844</v>
      </c>
      <c r="J275" s="15" t="s">
        <v>979</v>
      </c>
      <c r="K275" s="15" t="s">
        <v>353</v>
      </c>
      <c r="L275" s="15">
        <v>11262</v>
      </c>
      <c r="M275" s="16" t="s">
        <v>354</v>
      </c>
      <c r="N275" s="15" t="s">
        <v>457</v>
      </c>
      <c r="O275" s="15" t="s">
        <v>55</v>
      </c>
      <c r="P275" s="41">
        <v>21</v>
      </c>
      <c r="Q275" s="18">
        <v>1</v>
      </c>
      <c r="R275" s="17">
        <f t="shared" si="23"/>
        <v>21</v>
      </c>
      <c r="S275" s="18">
        <v>3</v>
      </c>
      <c r="T275" s="17">
        <f t="shared" si="22"/>
        <v>63</v>
      </c>
      <c r="U275" s="42">
        <v>11</v>
      </c>
      <c r="V275" s="43">
        <f t="shared" si="21"/>
        <v>231</v>
      </c>
      <c r="W275" s="42">
        <v>1</v>
      </c>
      <c r="X275" s="43">
        <f t="shared" si="20"/>
        <v>21</v>
      </c>
      <c r="Y275" s="42">
        <v>10</v>
      </c>
      <c r="Z275" s="59">
        <f t="shared" si="19"/>
        <v>210</v>
      </c>
      <c r="AA275" s="42">
        <v>4</v>
      </c>
      <c r="AB275" s="43">
        <f t="shared" si="24"/>
        <v>84</v>
      </c>
    </row>
    <row r="276" spans="1:28" s="44" customFormat="1" ht="12.75" x14ac:dyDescent="0.2">
      <c r="A276" s="40" t="s">
        <v>13</v>
      </c>
      <c r="B276" s="26" t="s">
        <v>14</v>
      </c>
      <c r="C276" s="26" t="s">
        <v>15</v>
      </c>
      <c r="D276" s="26" t="s">
        <v>456</v>
      </c>
      <c r="E276" s="26">
        <v>12</v>
      </c>
      <c r="F276" s="39" t="s">
        <v>617</v>
      </c>
      <c r="G276" s="15" t="s">
        <v>619</v>
      </c>
      <c r="H276" s="15" t="s">
        <v>846</v>
      </c>
      <c r="I276" s="15" t="s">
        <v>845</v>
      </c>
      <c r="J276" s="15" t="s">
        <v>979</v>
      </c>
      <c r="K276" s="15" t="s">
        <v>355</v>
      </c>
      <c r="L276" s="15">
        <v>11704</v>
      </c>
      <c r="M276" s="16" t="s">
        <v>356</v>
      </c>
      <c r="N276" s="15" t="s">
        <v>457</v>
      </c>
      <c r="O276" s="15" t="s">
        <v>30</v>
      </c>
      <c r="P276" s="41">
        <v>20</v>
      </c>
      <c r="Q276" s="18">
        <v>9</v>
      </c>
      <c r="R276" s="17">
        <f t="shared" si="23"/>
        <v>180</v>
      </c>
      <c r="S276" s="18">
        <v>18</v>
      </c>
      <c r="T276" s="17">
        <f t="shared" si="22"/>
        <v>360</v>
      </c>
      <c r="U276" s="42">
        <v>30</v>
      </c>
      <c r="V276" s="43">
        <f t="shared" si="21"/>
        <v>600</v>
      </c>
      <c r="W276" s="42">
        <v>32</v>
      </c>
      <c r="X276" s="43">
        <f t="shared" si="20"/>
        <v>640</v>
      </c>
      <c r="Y276" s="42">
        <v>14</v>
      </c>
      <c r="Z276" s="59">
        <f t="shared" si="19"/>
        <v>280</v>
      </c>
      <c r="AA276" s="42">
        <v>22</v>
      </c>
      <c r="AB276" s="43">
        <f t="shared" si="24"/>
        <v>440</v>
      </c>
    </row>
    <row r="277" spans="1:28" s="44" customFormat="1" ht="12.75" x14ac:dyDescent="0.2">
      <c r="A277" s="40" t="s">
        <v>13</v>
      </c>
      <c r="B277" s="26" t="s">
        <v>14</v>
      </c>
      <c r="C277" s="26" t="s">
        <v>15</v>
      </c>
      <c r="D277" s="26" t="s">
        <v>456</v>
      </c>
      <c r="E277" s="26">
        <v>12</v>
      </c>
      <c r="F277" s="39" t="s">
        <v>617</v>
      </c>
      <c r="G277" s="15" t="s">
        <v>619</v>
      </c>
      <c r="H277" s="15" t="s">
        <v>947</v>
      </c>
      <c r="I277" s="15" t="s">
        <v>946</v>
      </c>
      <c r="J277" s="15" t="s">
        <v>979</v>
      </c>
      <c r="K277" s="42" t="s">
        <v>382</v>
      </c>
      <c r="L277" s="42">
        <v>11714</v>
      </c>
      <c r="M277" s="45" t="s">
        <v>485</v>
      </c>
      <c r="N277" s="15" t="s">
        <v>457</v>
      </c>
      <c r="O277" s="42" t="s">
        <v>12</v>
      </c>
      <c r="P277" s="43">
        <v>127.77</v>
      </c>
      <c r="Q277" s="18">
        <v>0</v>
      </c>
      <c r="R277" s="17">
        <v>0</v>
      </c>
      <c r="S277" s="18">
        <v>0</v>
      </c>
      <c r="T277" s="17">
        <v>0</v>
      </c>
      <c r="U277" s="42">
        <v>7</v>
      </c>
      <c r="V277" s="43">
        <f t="shared" si="21"/>
        <v>894.39</v>
      </c>
      <c r="W277" s="42">
        <v>0</v>
      </c>
      <c r="X277" s="43">
        <f t="shared" si="20"/>
        <v>0</v>
      </c>
      <c r="Y277" s="42">
        <v>0</v>
      </c>
      <c r="Z277" s="59">
        <f t="shared" ref="Z277:Z331" si="25">P277*Y277</f>
        <v>0</v>
      </c>
      <c r="AA277" s="42">
        <v>0</v>
      </c>
      <c r="AB277" s="43">
        <f t="shared" si="24"/>
        <v>0</v>
      </c>
    </row>
    <row r="278" spans="1:28" s="44" customFormat="1" ht="12.75" x14ac:dyDescent="0.2">
      <c r="A278" s="40" t="s">
        <v>13</v>
      </c>
      <c r="B278" s="26" t="s">
        <v>14</v>
      </c>
      <c r="C278" s="26" t="s">
        <v>15</v>
      </c>
      <c r="D278" s="26" t="s">
        <v>456</v>
      </c>
      <c r="E278" s="26">
        <v>12</v>
      </c>
      <c r="F278" s="39" t="s">
        <v>617</v>
      </c>
      <c r="G278" s="15" t="s">
        <v>619</v>
      </c>
      <c r="H278" s="15" t="s">
        <v>694</v>
      </c>
      <c r="I278" s="15" t="s">
        <v>847</v>
      </c>
      <c r="J278" s="15" t="s">
        <v>979</v>
      </c>
      <c r="K278" s="15" t="s">
        <v>357</v>
      </c>
      <c r="L278" s="15">
        <v>11969</v>
      </c>
      <c r="M278" s="16" t="s">
        <v>358</v>
      </c>
      <c r="N278" s="15" t="s">
        <v>457</v>
      </c>
      <c r="O278" s="42" t="s">
        <v>39</v>
      </c>
      <c r="P278" s="43">
        <v>18.420000000000002</v>
      </c>
      <c r="Q278" s="18">
        <v>0</v>
      </c>
      <c r="R278" s="17">
        <v>0</v>
      </c>
      <c r="S278" s="18">
        <v>0</v>
      </c>
      <c r="T278" s="17">
        <v>0</v>
      </c>
      <c r="U278" s="42">
        <v>4</v>
      </c>
      <c r="V278" s="43">
        <f t="shared" si="21"/>
        <v>73.680000000000007</v>
      </c>
      <c r="W278" s="42"/>
      <c r="X278" s="43">
        <f t="shared" si="20"/>
        <v>0</v>
      </c>
      <c r="Y278" s="42">
        <v>0</v>
      </c>
      <c r="Z278" s="59">
        <f t="shared" si="25"/>
        <v>0</v>
      </c>
      <c r="AA278" s="42">
        <v>0</v>
      </c>
      <c r="AB278" s="43">
        <f t="shared" si="24"/>
        <v>0</v>
      </c>
    </row>
    <row r="279" spans="1:28" s="44" customFormat="1" ht="12.75" x14ac:dyDescent="0.2">
      <c r="A279" s="40" t="s">
        <v>13</v>
      </c>
      <c r="B279" s="26" t="s">
        <v>14</v>
      </c>
      <c r="C279" s="26" t="s">
        <v>15</v>
      </c>
      <c r="D279" s="26" t="s">
        <v>456</v>
      </c>
      <c r="E279" s="26">
        <v>12</v>
      </c>
      <c r="F279" s="39" t="s">
        <v>617</v>
      </c>
      <c r="G279" s="15" t="s">
        <v>619</v>
      </c>
      <c r="H279" s="15" t="s">
        <v>694</v>
      </c>
      <c r="I279" s="15" t="s">
        <v>847</v>
      </c>
      <c r="J279" s="15" t="s">
        <v>979</v>
      </c>
      <c r="K279" s="15" t="s">
        <v>357</v>
      </c>
      <c r="L279" s="15">
        <v>11969</v>
      </c>
      <c r="M279" s="16" t="s">
        <v>358</v>
      </c>
      <c r="N279" s="15" t="s">
        <v>457</v>
      </c>
      <c r="O279" s="15" t="s">
        <v>40</v>
      </c>
      <c r="P279" s="41">
        <v>6.14</v>
      </c>
      <c r="Q279" s="18">
        <v>8</v>
      </c>
      <c r="R279" s="17">
        <f t="shared" si="23"/>
        <v>49.12</v>
      </c>
      <c r="S279" s="18">
        <v>20</v>
      </c>
      <c r="T279" s="17">
        <f t="shared" si="22"/>
        <v>122.8</v>
      </c>
      <c r="U279" s="42">
        <v>7</v>
      </c>
      <c r="V279" s="43">
        <f t="shared" si="21"/>
        <v>42.98</v>
      </c>
      <c r="W279" s="42">
        <v>11</v>
      </c>
      <c r="X279" s="43">
        <f t="shared" si="20"/>
        <v>67.539999999999992</v>
      </c>
      <c r="Y279" s="42">
        <v>10</v>
      </c>
      <c r="Z279" s="59">
        <f t="shared" si="25"/>
        <v>61.4</v>
      </c>
      <c r="AA279" s="42">
        <v>14</v>
      </c>
      <c r="AB279" s="43">
        <f t="shared" si="24"/>
        <v>85.96</v>
      </c>
    </row>
    <row r="280" spans="1:28" s="44" customFormat="1" ht="12.75" x14ac:dyDescent="0.2">
      <c r="A280" s="40" t="s">
        <v>13</v>
      </c>
      <c r="B280" s="26" t="s">
        <v>14</v>
      </c>
      <c r="C280" s="26" t="s">
        <v>15</v>
      </c>
      <c r="D280" s="26" t="s">
        <v>456</v>
      </c>
      <c r="E280" s="26">
        <v>12</v>
      </c>
      <c r="F280" s="39" t="s">
        <v>617</v>
      </c>
      <c r="G280" s="15" t="s">
        <v>619</v>
      </c>
      <c r="H280" s="15" t="s">
        <v>849</v>
      </c>
      <c r="I280" s="15" t="s">
        <v>848</v>
      </c>
      <c r="J280" s="15" t="s">
        <v>979</v>
      </c>
      <c r="K280" s="15" t="s">
        <v>28</v>
      </c>
      <c r="L280" s="15">
        <v>11969.02</v>
      </c>
      <c r="M280" s="16" t="s">
        <v>359</v>
      </c>
      <c r="N280" s="15" t="s">
        <v>457</v>
      </c>
      <c r="O280" s="15" t="s">
        <v>66</v>
      </c>
      <c r="P280" s="41">
        <v>265.16000000000003</v>
      </c>
      <c r="Q280" s="18">
        <v>21</v>
      </c>
      <c r="R280" s="17">
        <f t="shared" si="23"/>
        <v>5568.3600000000006</v>
      </c>
      <c r="S280" s="18">
        <v>11</v>
      </c>
      <c r="T280" s="17">
        <f t="shared" si="22"/>
        <v>2916.76</v>
      </c>
      <c r="U280" s="42">
        <v>41</v>
      </c>
      <c r="V280" s="43">
        <f t="shared" si="21"/>
        <v>10871.560000000001</v>
      </c>
      <c r="W280" s="42">
        <v>24</v>
      </c>
      <c r="X280" s="43">
        <f t="shared" si="20"/>
        <v>6363.84</v>
      </c>
      <c r="Y280" s="42">
        <v>50</v>
      </c>
      <c r="Z280" s="59">
        <f t="shared" si="25"/>
        <v>13258.000000000002</v>
      </c>
      <c r="AA280" s="42">
        <v>31</v>
      </c>
      <c r="AB280" s="43">
        <f t="shared" si="24"/>
        <v>8219.9600000000009</v>
      </c>
    </row>
    <row r="281" spans="1:28" s="44" customFormat="1" x14ac:dyDescent="0.25">
      <c r="A281" s="40" t="s">
        <v>13</v>
      </c>
      <c r="B281" s="26" t="s">
        <v>14</v>
      </c>
      <c r="C281" s="26" t="s">
        <v>15</v>
      </c>
      <c r="D281" s="26" t="s">
        <v>456</v>
      </c>
      <c r="E281" s="26">
        <v>12</v>
      </c>
      <c r="F281" s="39" t="s">
        <v>617</v>
      </c>
      <c r="G281" s="15" t="s">
        <v>619</v>
      </c>
      <c r="H281" s="60" t="s">
        <v>997</v>
      </c>
      <c r="I281" s="60" t="s">
        <v>998</v>
      </c>
      <c r="J281" s="15" t="s">
        <v>979</v>
      </c>
      <c r="K281" s="38" t="s">
        <v>592</v>
      </c>
      <c r="L281" s="15">
        <v>12098</v>
      </c>
      <c r="M281" s="16" t="s">
        <v>593</v>
      </c>
      <c r="N281" s="15" t="s">
        <v>457</v>
      </c>
      <c r="O281" s="15" t="s">
        <v>39</v>
      </c>
      <c r="P281" s="41">
        <v>1390.64</v>
      </c>
      <c r="Q281" s="18"/>
      <c r="R281" s="17"/>
      <c r="S281" s="18"/>
      <c r="T281" s="17"/>
      <c r="U281" s="42"/>
      <c r="V281" s="43"/>
      <c r="W281" s="42"/>
      <c r="X281" s="43"/>
      <c r="Y281" s="42"/>
      <c r="Z281" s="59"/>
      <c r="AA281" s="42">
        <v>1</v>
      </c>
      <c r="AB281" s="43">
        <f t="shared" si="24"/>
        <v>1390.64</v>
      </c>
    </row>
    <row r="282" spans="1:28" s="44" customFormat="1" ht="12.75" x14ac:dyDescent="0.2">
      <c r="A282" s="40" t="s">
        <v>13</v>
      </c>
      <c r="B282" s="26" t="s">
        <v>14</v>
      </c>
      <c r="C282" s="26" t="s">
        <v>15</v>
      </c>
      <c r="D282" s="26" t="s">
        <v>456</v>
      </c>
      <c r="E282" s="26">
        <v>12</v>
      </c>
      <c r="F282" s="39" t="s">
        <v>617</v>
      </c>
      <c r="G282" s="15" t="s">
        <v>619</v>
      </c>
      <c r="H282" s="15" t="s">
        <v>622</v>
      </c>
      <c r="I282" s="15" t="s">
        <v>850</v>
      </c>
      <c r="J282" s="15" t="s">
        <v>979</v>
      </c>
      <c r="K282" s="15" t="s">
        <v>360</v>
      </c>
      <c r="L282" s="15">
        <v>12103</v>
      </c>
      <c r="M282" s="16" t="s">
        <v>361</v>
      </c>
      <c r="N282" s="15" t="s">
        <v>457</v>
      </c>
      <c r="O282" s="15" t="s">
        <v>39</v>
      </c>
      <c r="P282" s="41">
        <v>937.8</v>
      </c>
      <c r="Q282" s="18">
        <v>2</v>
      </c>
      <c r="R282" s="17">
        <f t="shared" si="23"/>
        <v>1875.6</v>
      </c>
      <c r="S282" s="18">
        <v>8</v>
      </c>
      <c r="T282" s="17">
        <f t="shared" si="22"/>
        <v>7502.4</v>
      </c>
      <c r="U282" s="42">
        <v>16</v>
      </c>
      <c r="V282" s="43">
        <f t="shared" si="21"/>
        <v>15004.8</v>
      </c>
      <c r="W282" s="42">
        <v>2</v>
      </c>
      <c r="X282" s="43">
        <f t="shared" si="20"/>
        <v>1875.6</v>
      </c>
      <c r="Y282" s="42">
        <v>6</v>
      </c>
      <c r="Z282" s="59">
        <f t="shared" si="25"/>
        <v>5626.7999999999993</v>
      </c>
      <c r="AA282" s="42">
        <v>8</v>
      </c>
      <c r="AB282" s="43">
        <f t="shared" si="24"/>
        <v>7502.4</v>
      </c>
    </row>
    <row r="283" spans="1:28" s="44" customFormat="1" ht="12.75" x14ac:dyDescent="0.2">
      <c r="A283" s="40" t="s">
        <v>13</v>
      </c>
      <c r="B283" s="26" t="s">
        <v>14</v>
      </c>
      <c r="C283" s="26" t="s">
        <v>15</v>
      </c>
      <c r="D283" s="26" t="s">
        <v>456</v>
      </c>
      <c r="E283" s="26">
        <v>12</v>
      </c>
      <c r="F283" s="39" t="s">
        <v>617</v>
      </c>
      <c r="G283" s="15" t="s">
        <v>619</v>
      </c>
      <c r="H283" s="15" t="s">
        <v>622</v>
      </c>
      <c r="I283" s="15" t="s">
        <v>851</v>
      </c>
      <c r="J283" s="15" t="s">
        <v>979</v>
      </c>
      <c r="K283" s="15" t="s">
        <v>362</v>
      </c>
      <c r="L283" s="15">
        <v>12106</v>
      </c>
      <c r="M283" s="16" t="s">
        <v>363</v>
      </c>
      <c r="N283" s="15" t="s">
        <v>457</v>
      </c>
      <c r="O283" s="15" t="s">
        <v>36</v>
      </c>
      <c r="P283" s="41">
        <v>10.130000000000001</v>
      </c>
      <c r="Q283" s="18">
        <v>162</v>
      </c>
      <c r="R283" s="17">
        <f t="shared" si="23"/>
        <v>1641.0600000000002</v>
      </c>
      <c r="S283" s="18">
        <v>100</v>
      </c>
      <c r="T283" s="17">
        <f t="shared" si="22"/>
        <v>1013.0000000000001</v>
      </c>
      <c r="U283" s="42">
        <v>160</v>
      </c>
      <c r="V283" s="43">
        <f t="shared" si="21"/>
        <v>1620.8000000000002</v>
      </c>
      <c r="W283" s="42">
        <v>92</v>
      </c>
      <c r="X283" s="43">
        <f t="shared" si="20"/>
        <v>931.96</v>
      </c>
      <c r="Y283" s="42">
        <v>107</v>
      </c>
      <c r="Z283" s="59">
        <f t="shared" si="25"/>
        <v>1083.9100000000001</v>
      </c>
      <c r="AA283" s="42">
        <v>109</v>
      </c>
      <c r="AB283" s="43">
        <f t="shared" si="24"/>
        <v>1104.17</v>
      </c>
    </row>
    <row r="284" spans="1:28" s="44" customFormat="1" ht="12.75" x14ac:dyDescent="0.2">
      <c r="A284" s="40" t="s">
        <v>13</v>
      </c>
      <c r="B284" s="26" t="s">
        <v>14</v>
      </c>
      <c r="C284" s="26" t="s">
        <v>15</v>
      </c>
      <c r="D284" s="26" t="s">
        <v>456</v>
      </c>
      <c r="E284" s="26">
        <v>12</v>
      </c>
      <c r="F284" s="39" t="s">
        <v>617</v>
      </c>
      <c r="G284" s="15" t="s">
        <v>619</v>
      </c>
      <c r="H284" s="15" t="s">
        <v>622</v>
      </c>
      <c r="I284" s="15" t="s">
        <v>857</v>
      </c>
      <c r="J284" s="15" t="s">
        <v>979</v>
      </c>
      <c r="K284" s="15" t="s">
        <v>594</v>
      </c>
      <c r="L284" s="15">
        <v>12108</v>
      </c>
      <c r="M284" s="16" t="s">
        <v>595</v>
      </c>
      <c r="N284" s="15" t="s">
        <v>956</v>
      </c>
      <c r="O284" s="15" t="s">
        <v>39</v>
      </c>
      <c r="P284" s="41">
        <v>44</v>
      </c>
      <c r="Q284" s="18"/>
      <c r="R284" s="17"/>
      <c r="S284" s="18"/>
      <c r="T284" s="17"/>
      <c r="U284" s="42"/>
      <c r="V284" s="43"/>
      <c r="W284" s="42">
        <v>15</v>
      </c>
      <c r="X284" s="43">
        <f t="shared" si="20"/>
        <v>660</v>
      </c>
      <c r="Y284" s="42">
        <v>12</v>
      </c>
      <c r="Z284" s="59">
        <f t="shared" si="25"/>
        <v>528</v>
      </c>
      <c r="AA284" s="42">
        <v>13</v>
      </c>
      <c r="AB284" s="43">
        <f t="shared" si="24"/>
        <v>572</v>
      </c>
    </row>
    <row r="285" spans="1:28" s="44" customFormat="1" ht="12.75" x14ac:dyDescent="0.2">
      <c r="A285" s="40" t="s">
        <v>13</v>
      </c>
      <c r="B285" s="26" t="s">
        <v>14</v>
      </c>
      <c r="C285" s="26" t="s">
        <v>15</v>
      </c>
      <c r="D285" s="26" t="s">
        <v>456</v>
      </c>
      <c r="E285" s="26">
        <v>12</v>
      </c>
      <c r="F285" s="39" t="s">
        <v>617</v>
      </c>
      <c r="G285" s="15" t="s">
        <v>619</v>
      </c>
      <c r="H285" s="15" t="s">
        <v>853</v>
      </c>
      <c r="I285" s="15" t="s">
        <v>852</v>
      </c>
      <c r="J285" s="15" t="s">
        <v>979</v>
      </c>
      <c r="K285" s="15" t="s">
        <v>364</v>
      </c>
      <c r="L285" s="15">
        <v>12128</v>
      </c>
      <c r="M285" s="16" t="s">
        <v>365</v>
      </c>
      <c r="N285" s="15" t="s">
        <v>457</v>
      </c>
      <c r="O285" s="15" t="s">
        <v>40</v>
      </c>
      <c r="P285" s="41">
        <v>0.92</v>
      </c>
      <c r="Q285" s="18">
        <v>32</v>
      </c>
      <c r="R285" s="17">
        <f t="shared" si="23"/>
        <v>29.44</v>
      </c>
      <c r="S285" s="18">
        <v>47</v>
      </c>
      <c r="T285" s="17">
        <f t="shared" si="22"/>
        <v>43.24</v>
      </c>
      <c r="U285" s="42">
        <v>14</v>
      </c>
      <c r="V285" s="43">
        <f t="shared" si="21"/>
        <v>12.88</v>
      </c>
      <c r="W285" s="42">
        <v>7</v>
      </c>
      <c r="X285" s="43">
        <f t="shared" si="20"/>
        <v>6.44</v>
      </c>
      <c r="Y285" s="42">
        <v>3</v>
      </c>
      <c r="Z285" s="59">
        <f t="shared" si="25"/>
        <v>2.7600000000000002</v>
      </c>
      <c r="AA285" s="42">
        <v>24</v>
      </c>
      <c r="AB285" s="43">
        <f t="shared" si="24"/>
        <v>22.080000000000002</v>
      </c>
    </row>
    <row r="286" spans="1:28" s="44" customFormat="1" ht="12.75" x14ac:dyDescent="0.2">
      <c r="A286" s="40" t="s">
        <v>13</v>
      </c>
      <c r="B286" s="26" t="s">
        <v>14</v>
      </c>
      <c r="C286" s="26" t="s">
        <v>15</v>
      </c>
      <c r="D286" s="26" t="s">
        <v>456</v>
      </c>
      <c r="E286" s="26">
        <v>12</v>
      </c>
      <c r="F286" s="39" t="s">
        <v>617</v>
      </c>
      <c r="G286" s="15" t="s">
        <v>619</v>
      </c>
      <c r="H286" s="15" t="s">
        <v>732</v>
      </c>
      <c r="I286" s="15" t="s">
        <v>854</v>
      </c>
      <c r="J286" s="15" t="s">
        <v>979</v>
      </c>
      <c r="K286" s="15" t="s">
        <v>366</v>
      </c>
      <c r="L286" s="15">
        <v>12501</v>
      </c>
      <c r="M286" s="16" t="s">
        <v>367</v>
      </c>
      <c r="N286" s="15" t="s">
        <v>457</v>
      </c>
      <c r="O286" s="15" t="s">
        <v>58</v>
      </c>
      <c r="P286" s="41">
        <v>0.11</v>
      </c>
      <c r="Q286" s="18">
        <v>144</v>
      </c>
      <c r="R286" s="17">
        <f t="shared" si="23"/>
        <v>15.84</v>
      </c>
      <c r="S286" s="18">
        <v>113</v>
      </c>
      <c r="T286" s="17">
        <f t="shared" si="22"/>
        <v>12.43</v>
      </c>
      <c r="U286" s="42">
        <v>189</v>
      </c>
      <c r="V286" s="43">
        <f t="shared" si="21"/>
        <v>20.79</v>
      </c>
      <c r="W286" s="42">
        <v>126</v>
      </c>
      <c r="X286" s="43">
        <f t="shared" si="20"/>
        <v>13.86</v>
      </c>
      <c r="Y286" s="42">
        <v>144</v>
      </c>
      <c r="Z286" s="59">
        <f t="shared" si="25"/>
        <v>15.84</v>
      </c>
      <c r="AA286" s="42">
        <v>225</v>
      </c>
      <c r="AB286" s="43">
        <f t="shared" si="24"/>
        <v>24.75</v>
      </c>
    </row>
    <row r="287" spans="1:28" s="44" customFormat="1" ht="12.75" x14ac:dyDescent="0.2">
      <c r="A287" s="40" t="s">
        <v>13</v>
      </c>
      <c r="B287" s="26" t="s">
        <v>14</v>
      </c>
      <c r="C287" s="26" t="s">
        <v>15</v>
      </c>
      <c r="D287" s="26" t="s">
        <v>456</v>
      </c>
      <c r="E287" s="26">
        <v>12</v>
      </c>
      <c r="F287" s="39" t="s">
        <v>617</v>
      </c>
      <c r="G287" s="15" t="s">
        <v>619</v>
      </c>
      <c r="H287" s="15" t="s">
        <v>732</v>
      </c>
      <c r="I287" s="15" t="s">
        <v>854</v>
      </c>
      <c r="J287" s="15" t="s">
        <v>979</v>
      </c>
      <c r="K287" s="15" t="s">
        <v>366</v>
      </c>
      <c r="L287" s="15">
        <v>12501</v>
      </c>
      <c r="M287" s="16" t="s">
        <v>367</v>
      </c>
      <c r="N287" s="15" t="s">
        <v>457</v>
      </c>
      <c r="O287" s="15" t="s">
        <v>12</v>
      </c>
      <c r="P287" s="41">
        <v>3.27</v>
      </c>
      <c r="Q287" s="18">
        <v>1</v>
      </c>
      <c r="R287" s="17">
        <f t="shared" si="23"/>
        <v>3.27</v>
      </c>
      <c r="S287" s="18">
        <v>0</v>
      </c>
      <c r="T287" s="17">
        <f t="shared" si="22"/>
        <v>0</v>
      </c>
      <c r="U287" s="42">
        <v>0</v>
      </c>
      <c r="V287" s="43">
        <v>0</v>
      </c>
      <c r="W287" s="42">
        <v>1</v>
      </c>
      <c r="X287" s="43">
        <f t="shared" si="20"/>
        <v>3.27</v>
      </c>
      <c r="Y287" s="42">
        <v>0</v>
      </c>
      <c r="Z287" s="59">
        <f t="shared" si="25"/>
        <v>0</v>
      </c>
      <c r="AA287" s="42">
        <v>0</v>
      </c>
      <c r="AB287" s="43">
        <f t="shared" si="24"/>
        <v>0</v>
      </c>
    </row>
    <row r="288" spans="1:28" s="44" customFormat="1" ht="12.75" x14ac:dyDescent="0.2">
      <c r="A288" s="40" t="s">
        <v>13</v>
      </c>
      <c r="B288" s="26" t="s">
        <v>14</v>
      </c>
      <c r="C288" s="26" t="s">
        <v>15</v>
      </c>
      <c r="D288" s="26" t="s">
        <v>456</v>
      </c>
      <c r="E288" s="26">
        <v>12</v>
      </c>
      <c r="F288" s="39" t="s">
        <v>617</v>
      </c>
      <c r="G288" s="15" t="s">
        <v>619</v>
      </c>
      <c r="H288" s="15" t="s">
        <v>799</v>
      </c>
      <c r="I288" s="15" t="s">
        <v>885</v>
      </c>
      <c r="J288" s="15" t="s">
        <v>979</v>
      </c>
      <c r="K288" s="15" t="s">
        <v>368</v>
      </c>
      <c r="L288" s="15">
        <v>12503</v>
      </c>
      <c r="M288" s="16" t="s">
        <v>369</v>
      </c>
      <c r="N288" s="15" t="s">
        <v>457</v>
      </c>
      <c r="O288" s="15" t="s">
        <v>40</v>
      </c>
      <c r="P288" s="41">
        <v>1.71</v>
      </c>
      <c r="Q288" s="18">
        <v>8</v>
      </c>
      <c r="R288" s="17">
        <f t="shared" si="23"/>
        <v>13.68</v>
      </c>
      <c r="S288" s="18">
        <v>0</v>
      </c>
      <c r="T288" s="17">
        <f t="shared" si="22"/>
        <v>0</v>
      </c>
      <c r="U288" s="42">
        <v>0</v>
      </c>
      <c r="V288" s="43">
        <v>0</v>
      </c>
      <c r="W288" s="42">
        <v>0</v>
      </c>
      <c r="X288" s="43">
        <f t="shared" ref="X288:X291" si="26">P288*W288</f>
        <v>0</v>
      </c>
      <c r="Y288" s="42">
        <v>0</v>
      </c>
      <c r="Z288" s="59">
        <f t="shared" si="25"/>
        <v>0</v>
      </c>
      <c r="AA288" s="42">
        <v>0</v>
      </c>
      <c r="AB288" s="43">
        <f t="shared" si="24"/>
        <v>0</v>
      </c>
    </row>
    <row r="289" spans="1:28" s="44" customFormat="1" ht="12.75" x14ac:dyDescent="0.2">
      <c r="A289" s="40" t="s">
        <v>13</v>
      </c>
      <c r="B289" s="26" t="s">
        <v>14</v>
      </c>
      <c r="C289" s="26" t="s">
        <v>15</v>
      </c>
      <c r="D289" s="26" t="s">
        <v>456</v>
      </c>
      <c r="E289" s="26">
        <v>12</v>
      </c>
      <c r="F289" s="39" t="s">
        <v>617</v>
      </c>
      <c r="G289" s="15" t="s">
        <v>619</v>
      </c>
      <c r="H289" s="15" t="s">
        <v>964</v>
      </c>
      <c r="I289" s="15" t="s">
        <v>965</v>
      </c>
      <c r="J289" s="15" t="s">
        <v>979</v>
      </c>
      <c r="K289" s="15" t="s">
        <v>598</v>
      </c>
      <c r="L289" s="15">
        <v>12508</v>
      </c>
      <c r="M289" s="16" t="s">
        <v>599</v>
      </c>
      <c r="N289" s="15" t="s">
        <v>457</v>
      </c>
      <c r="O289" s="15" t="s">
        <v>12</v>
      </c>
      <c r="P289" s="41">
        <v>241.47</v>
      </c>
      <c r="Q289" s="18"/>
      <c r="R289" s="17"/>
      <c r="S289" s="18"/>
      <c r="T289" s="17"/>
      <c r="U289" s="42"/>
      <c r="V289" s="43"/>
      <c r="W289" s="42">
        <v>1</v>
      </c>
      <c r="X289" s="43">
        <f t="shared" si="26"/>
        <v>241.47</v>
      </c>
      <c r="Y289" s="42">
        <v>0</v>
      </c>
      <c r="Z289" s="59">
        <f t="shared" si="25"/>
        <v>0</v>
      </c>
      <c r="AA289" s="42">
        <v>0</v>
      </c>
      <c r="AB289" s="43">
        <f t="shared" si="24"/>
        <v>0</v>
      </c>
    </row>
    <row r="290" spans="1:28" s="44" customFormat="1" ht="12.75" x14ac:dyDescent="0.2">
      <c r="A290" s="40" t="s">
        <v>13</v>
      </c>
      <c r="B290" s="26" t="s">
        <v>14</v>
      </c>
      <c r="C290" s="26" t="s">
        <v>15</v>
      </c>
      <c r="D290" s="26" t="s">
        <v>456</v>
      </c>
      <c r="E290" s="26">
        <v>12</v>
      </c>
      <c r="F290" s="39" t="s">
        <v>617</v>
      </c>
      <c r="G290" s="15" t="s">
        <v>619</v>
      </c>
      <c r="H290" s="15" t="s">
        <v>732</v>
      </c>
      <c r="I290" s="15" t="s">
        <v>855</v>
      </c>
      <c r="J290" s="15" t="s">
        <v>979</v>
      </c>
      <c r="K290" s="15" t="s">
        <v>370</v>
      </c>
      <c r="L290" s="15">
        <v>12520</v>
      </c>
      <c r="M290" s="16" t="s">
        <v>371</v>
      </c>
      <c r="N290" s="15" t="s">
        <v>457</v>
      </c>
      <c r="O290" s="42" t="s">
        <v>39</v>
      </c>
      <c r="P290" s="43">
        <v>5.29</v>
      </c>
      <c r="Q290" s="18">
        <v>0</v>
      </c>
      <c r="R290" s="17">
        <v>0</v>
      </c>
      <c r="S290" s="18">
        <v>0</v>
      </c>
      <c r="T290" s="17">
        <v>0</v>
      </c>
      <c r="U290" s="42">
        <v>1</v>
      </c>
      <c r="V290" s="43">
        <f t="shared" ref="V290:V330" si="27">P290*U290</f>
        <v>5.29</v>
      </c>
      <c r="W290" s="42">
        <v>1</v>
      </c>
      <c r="X290" s="43">
        <f t="shared" si="26"/>
        <v>5.29</v>
      </c>
      <c r="Y290" s="42">
        <v>3</v>
      </c>
      <c r="Z290" s="59">
        <f t="shared" si="25"/>
        <v>15.870000000000001</v>
      </c>
      <c r="AA290" s="42">
        <v>0</v>
      </c>
      <c r="AB290" s="43">
        <f t="shared" si="24"/>
        <v>0</v>
      </c>
    </row>
    <row r="291" spans="1:28" s="44" customFormat="1" ht="12.75" x14ac:dyDescent="0.2">
      <c r="A291" s="40" t="s">
        <v>13</v>
      </c>
      <c r="B291" s="26" t="s">
        <v>14</v>
      </c>
      <c r="C291" s="26" t="s">
        <v>15</v>
      </c>
      <c r="D291" s="26" t="s">
        <v>456</v>
      </c>
      <c r="E291" s="26">
        <v>12</v>
      </c>
      <c r="F291" s="39" t="s">
        <v>617</v>
      </c>
      <c r="G291" s="15" t="s">
        <v>619</v>
      </c>
      <c r="H291" s="15" t="s">
        <v>732</v>
      </c>
      <c r="I291" s="15" t="s">
        <v>855</v>
      </c>
      <c r="J291" s="15" t="s">
        <v>979</v>
      </c>
      <c r="K291" s="15" t="s">
        <v>370</v>
      </c>
      <c r="L291" s="15">
        <v>12520</v>
      </c>
      <c r="M291" s="16" t="s">
        <v>371</v>
      </c>
      <c r="N291" s="15" t="s">
        <v>457</v>
      </c>
      <c r="O291" s="15" t="s">
        <v>301</v>
      </c>
      <c r="P291" s="41">
        <v>0.18</v>
      </c>
      <c r="Q291" s="18">
        <v>59</v>
      </c>
      <c r="R291" s="17">
        <f t="shared" si="23"/>
        <v>10.62</v>
      </c>
      <c r="S291" s="18">
        <v>26</v>
      </c>
      <c r="T291" s="17">
        <f t="shared" si="22"/>
        <v>4.68</v>
      </c>
      <c r="U291" s="42">
        <v>60</v>
      </c>
      <c r="V291" s="43">
        <f t="shared" si="27"/>
        <v>10.799999999999999</v>
      </c>
      <c r="W291" s="42">
        <v>27</v>
      </c>
      <c r="X291" s="43">
        <f t="shared" si="26"/>
        <v>4.8599999999999994</v>
      </c>
      <c r="Y291" s="42">
        <v>21</v>
      </c>
      <c r="Z291" s="59">
        <f t="shared" si="25"/>
        <v>3.78</v>
      </c>
      <c r="AA291" s="42">
        <v>18</v>
      </c>
      <c r="AB291" s="43">
        <f t="shared" si="24"/>
        <v>3.2399999999999998</v>
      </c>
    </row>
    <row r="292" spans="1:28" s="44" customFormat="1" ht="12.75" x14ac:dyDescent="0.2">
      <c r="A292" s="40" t="s">
        <v>13</v>
      </c>
      <c r="B292" s="26" t="s">
        <v>14</v>
      </c>
      <c r="C292" s="26" t="s">
        <v>15</v>
      </c>
      <c r="D292" s="26" t="s">
        <v>456</v>
      </c>
      <c r="E292" s="26">
        <v>12</v>
      </c>
      <c r="F292" s="39" t="s">
        <v>617</v>
      </c>
      <c r="G292" s="15" t="s">
        <v>619</v>
      </c>
      <c r="H292" s="15" t="s">
        <v>622</v>
      </c>
      <c r="I292" s="15" t="s">
        <v>856</v>
      </c>
      <c r="J292" s="15" t="s">
        <v>979</v>
      </c>
      <c r="K292" s="15" t="s">
        <v>372</v>
      </c>
      <c r="L292" s="15">
        <v>12613</v>
      </c>
      <c r="M292" s="16" t="s">
        <v>373</v>
      </c>
      <c r="N292" s="15" t="s">
        <v>457</v>
      </c>
      <c r="O292" s="15" t="s">
        <v>30</v>
      </c>
      <c r="P292" s="41">
        <v>20.27</v>
      </c>
      <c r="Q292" s="18">
        <v>1</v>
      </c>
      <c r="R292" s="17">
        <f t="shared" si="23"/>
        <v>20.27</v>
      </c>
      <c r="S292" s="18">
        <v>4</v>
      </c>
      <c r="T292" s="17">
        <f t="shared" si="22"/>
        <v>81.08</v>
      </c>
      <c r="U292" s="42">
        <v>2</v>
      </c>
      <c r="V292" s="43">
        <f t="shared" si="27"/>
        <v>40.54</v>
      </c>
      <c r="W292" s="42">
        <v>2</v>
      </c>
      <c r="X292" s="43">
        <f t="shared" ref="X292:X331" si="28">P292*W292</f>
        <v>40.54</v>
      </c>
      <c r="Y292" s="42">
        <v>3</v>
      </c>
      <c r="Z292" s="59">
        <f t="shared" si="25"/>
        <v>60.81</v>
      </c>
      <c r="AA292" s="42">
        <v>0</v>
      </c>
      <c r="AB292" s="43">
        <f t="shared" si="24"/>
        <v>0</v>
      </c>
    </row>
    <row r="293" spans="1:28" s="44" customFormat="1" ht="12.75" x14ac:dyDescent="0.2">
      <c r="A293" s="40" t="s">
        <v>13</v>
      </c>
      <c r="B293" s="26" t="s">
        <v>14</v>
      </c>
      <c r="C293" s="26" t="s">
        <v>15</v>
      </c>
      <c r="D293" s="26" t="s">
        <v>456</v>
      </c>
      <c r="E293" s="26">
        <v>12</v>
      </c>
      <c r="F293" s="39" t="s">
        <v>617</v>
      </c>
      <c r="G293" s="15" t="s">
        <v>619</v>
      </c>
      <c r="H293" s="15" t="s">
        <v>949</v>
      </c>
      <c r="I293" s="15" t="s">
        <v>948</v>
      </c>
      <c r="J293" s="15" t="s">
        <v>979</v>
      </c>
      <c r="K293" s="15" t="s">
        <v>374</v>
      </c>
      <c r="L293" s="15">
        <v>12630</v>
      </c>
      <c r="M293" s="16" t="s">
        <v>375</v>
      </c>
      <c r="N293" s="15" t="s">
        <v>457</v>
      </c>
      <c r="O293" s="15" t="s">
        <v>40</v>
      </c>
      <c r="P293" s="41">
        <v>17.89</v>
      </c>
      <c r="Q293" s="18">
        <v>4</v>
      </c>
      <c r="R293" s="17">
        <f t="shared" si="23"/>
        <v>71.56</v>
      </c>
      <c r="S293" s="18">
        <v>0</v>
      </c>
      <c r="T293" s="17">
        <f t="shared" si="22"/>
        <v>0</v>
      </c>
      <c r="U293" s="42">
        <v>0</v>
      </c>
      <c r="V293" s="43">
        <v>0</v>
      </c>
      <c r="W293" s="42">
        <v>0</v>
      </c>
      <c r="X293" s="43">
        <f t="shared" si="28"/>
        <v>0</v>
      </c>
      <c r="Y293" s="42">
        <v>0</v>
      </c>
      <c r="Z293" s="59">
        <f t="shared" si="25"/>
        <v>0</v>
      </c>
      <c r="AA293" s="42">
        <v>0</v>
      </c>
      <c r="AB293" s="43">
        <f t="shared" si="24"/>
        <v>0</v>
      </c>
    </row>
    <row r="294" spans="1:28" s="44" customFormat="1" ht="12.75" x14ac:dyDescent="0.2">
      <c r="A294" s="40" t="s">
        <v>13</v>
      </c>
      <c r="B294" s="26" t="s">
        <v>14</v>
      </c>
      <c r="C294" s="26" t="s">
        <v>15</v>
      </c>
      <c r="D294" s="26" t="s">
        <v>456</v>
      </c>
      <c r="E294" s="26">
        <v>12</v>
      </c>
      <c r="F294" s="39" t="s">
        <v>617</v>
      </c>
      <c r="G294" s="15" t="s">
        <v>619</v>
      </c>
      <c r="H294" s="15" t="s">
        <v>622</v>
      </c>
      <c r="I294" s="15" t="s">
        <v>929</v>
      </c>
      <c r="J294" s="15" t="s">
        <v>979</v>
      </c>
      <c r="K294" s="42" t="s">
        <v>486</v>
      </c>
      <c r="L294" s="42">
        <v>13112</v>
      </c>
      <c r="M294" s="45" t="s">
        <v>487</v>
      </c>
      <c r="N294" s="15" t="s">
        <v>457</v>
      </c>
      <c r="O294" s="42" t="s">
        <v>66</v>
      </c>
      <c r="P294" s="43">
        <v>3.11</v>
      </c>
      <c r="Q294" s="18">
        <v>0</v>
      </c>
      <c r="R294" s="17">
        <v>0</v>
      </c>
      <c r="S294" s="18">
        <v>0</v>
      </c>
      <c r="T294" s="17">
        <v>0</v>
      </c>
      <c r="U294" s="42">
        <v>1</v>
      </c>
      <c r="V294" s="43">
        <f t="shared" si="27"/>
        <v>3.11</v>
      </c>
      <c r="W294" s="42">
        <v>0</v>
      </c>
      <c r="X294" s="43">
        <f t="shared" si="28"/>
        <v>0</v>
      </c>
      <c r="Y294" s="42">
        <v>0</v>
      </c>
      <c r="Z294" s="59">
        <f t="shared" si="25"/>
        <v>0</v>
      </c>
      <c r="AA294" s="42">
        <v>1</v>
      </c>
      <c r="AB294" s="43">
        <f t="shared" si="24"/>
        <v>3.11</v>
      </c>
    </row>
    <row r="295" spans="1:28" s="44" customFormat="1" ht="12.75" x14ac:dyDescent="0.2">
      <c r="A295" s="40" t="s">
        <v>13</v>
      </c>
      <c r="B295" s="26" t="s">
        <v>14</v>
      </c>
      <c r="C295" s="26" t="s">
        <v>15</v>
      </c>
      <c r="D295" s="26" t="s">
        <v>456</v>
      </c>
      <c r="E295" s="26">
        <v>12</v>
      </c>
      <c r="F295" s="39" t="s">
        <v>617</v>
      </c>
      <c r="G295" s="15" t="s">
        <v>619</v>
      </c>
      <c r="H295" s="15" t="s">
        <v>622</v>
      </c>
      <c r="I295" s="15" t="s">
        <v>626</v>
      </c>
      <c r="J295" s="15" t="s">
        <v>979</v>
      </c>
      <c r="K295" s="15" t="s">
        <v>376</v>
      </c>
      <c r="L295" s="15">
        <v>13626</v>
      </c>
      <c r="M295" s="16" t="s">
        <v>377</v>
      </c>
      <c r="N295" s="15" t="s">
        <v>457</v>
      </c>
      <c r="O295" s="15" t="s">
        <v>12</v>
      </c>
      <c r="P295" s="41">
        <v>6.85</v>
      </c>
      <c r="Q295" s="18">
        <v>1034</v>
      </c>
      <c r="R295" s="17">
        <f t="shared" si="23"/>
        <v>7082.9</v>
      </c>
      <c r="S295" s="18">
        <v>901</v>
      </c>
      <c r="T295" s="17">
        <f t="shared" si="22"/>
        <v>6171.8499999999995</v>
      </c>
      <c r="U295" s="42">
        <v>1475</v>
      </c>
      <c r="V295" s="43">
        <f t="shared" si="27"/>
        <v>10103.75</v>
      </c>
      <c r="W295" s="42">
        <v>894</v>
      </c>
      <c r="X295" s="43">
        <f t="shared" si="28"/>
        <v>6123.9</v>
      </c>
      <c r="Y295" s="42">
        <v>1026</v>
      </c>
      <c r="Z295" s="59">
        <f t="shared" si="25"/>
        <v>7028.0999999999995</v>
      </c>
      <c r="AA295" s="42">
        <v>1139</v>
      </c>
      <c r="AB295" s="43">
        <f t="shared" si="24"/>
        <v>7802.15</v>
      </c>
    </row>
    <row r="296" spans="1:28" s="44" customFormat="1" ht="12.75" x14ac:dyDescent="0.2">
      <c r="A296" s="40" t="s">
        <v>13</v>
      </c>
      <c r="B296" s="26" t="s">
        <v>14</v>
      </c>
      <c r="C296" s="26" t="s">
        <v>15</v>
      </c>
      <c r="D296" s="26" t="s">
        <v>456</v>
      </c>
      <c r="E296" s="26">
        <v>12</v>
      </c>
      <c r="F296" s="39" t="s">
        <v>617</v>
      </c>
      <c r="G296" s="15" t="s">
        <v>619</v>
      </c>
      <c r="H296" s="15" t="s">
        <v>622</v>
      </c>
      <c r="I296" s="15" t="s">
        <v>966</v>
      </c>
      <c r="J296" s="15" t="s">
        <v>979</v>
      </c>
      <c r="K296" s="15" t="s">
        <v>601</v>
      </c>
      <c r="L296" s="42">
        <v>14026</v>
      </c>
      <c r="M296" s="45" t="s">
        <v>602</v>
      </c>
      <c r="N296" s="15" t="s">
        <v>956</v>
      </c>
      <c r="O296" s="42" t="s">
        <v>39</v>
      </c>
      <c r="P296" s="43">
        <v>66.78</v>
      </c>
      <c r="Q296" s="18"/>
      <c r="R296" s="17"/>
      <c r="S296" s="18"/>
      <c r="T296" s="17"/>
      <c r="U296" s="42"/>
      <c r="V296" s="43"/>
      <c r="W296" s="42">
        <v>2</v>
      </c>
      <c r="X296" s="43">
        <f t="shared" si="28"/>
        <v>133.56</v>
      </c>
      <c r="Y296" s="42">
        <v>0</v>
      </c>
      <c r="Z296" s="59">
        <f t="shared" si="25"/>
        <v>0</v>
      </c>
      <c r="AA296" s="42">
        <v>1</v>
      </c>
      <c r="AB296" s="43">
        <f t="shared" si="24"/>
        <v>66.78</v>
      </c>
    </row>
    <row r="297" spans="1:28" s="44" customFormat="1" ht="12.75" x14ac:dyDescent="0.2">
      <c r="A297" s="40" t="s">
        <v>13</v>
      </c>
      <c r="B297" s="26" t="s">
        <v>14</v>
      </c>
      <c r="C297" s="26" t="s">
        <v>15</v>
      </c>
      <c r="D297" s="26" t="s">
        <v>456</v>
      </c>
      <c r="E297" s="26">
        <v>12</v>
      </c>
      <c r="F297" s="39" t="s">
        <v>617</v>
      </c>
      <c r="G297" s="15" t="s">
        <v>619</v>
      </c>
      <c r="H297" s="15" t="s">
        <v>622</v>
      </c>
      <c r="I297" s="15" t="s">
        <v>857</v>
      </c>
      <c r="J297" s="15" t="s">
        <v>979</v>
      </c>
      <c r="K297" s="15" t="s">
        <v>378</v>
      </c>
      <c r="L297" s="15">
        <v>14057</v>
      </c>
      <c r="M297" s="16" t="s">
        <v>379</v>
      </c>
      <c r="N297" s="15" t="s">
        <v>457</v>
      </c>
      <c r="O297" s="15" t="s">
        <v>39</v>
      </c>
      <c r="P297" s="41">
        <v>79.3</v>
      </c>
      <c r="Q297" s="18">
        <v>3</v>
      </c>
      <c r="R297" s="17">
        <f t="shared" si="23"/>
        <v>237.89999999999998</v>
      </c>
      <c r="S297" s="18">
        <v>5</v>
      </c>
      <c r="T297" s="17">
        <f t="shared" si="22"/>
        <v>396.5</v>
      </c>
      <c r="U297" s="42">
        <v>2</v>
      </c>
      <c r="V297" s="43">
        <f t="shared" si="27"/>
        <v>158.6</v>
      </c>
      <c r="W297" s="42">
        <v>8</v>
      </c>
      <c r="X297" s="43">
        <f t="shared" si="28"/>
        <v>634.4</v>
      </c>
      <c r="Y297" s="42">
        <v>0</v>
      </c>
      <c r="Z297" s="59">
        <f t="shared" si="25"/>
        <v>0</v>
      </c>
      <c r="AA297" s="42">
        <v>13</v>
      </c>
      <c r="AB297" s="43">
        <f t="shared" si="24"/>
        <v>1030.8999999999999</v>
      </c>
    </row>
    <row r="298" spans="1:28" s="44" customFormat="1" ht="12.75" x14ac:dyDescent="0.2">
      <c r="A298" s="40" t="s">
        <v>13</v>
      </c>
      <c r="B298" s="26" t="s">
        <v>14</v>
      </c>
      <c r="C298" s="26" t="s">
        <v>15</v>
      </c>
      <c r="D298" s="26" t="s">
        <v>456</v>
      </c>
      <c r="E298" s="26">
        <v>12</v>
      </c>
      <c r="F298" s="39" t="s">
        <v>617</v>
      </c>
      <c r="G298" s="15" t="s">
        <v>619</v>
      </c>
      <c r="H298" s="15" t="s">
        <v>866</v>
      </c>
      <c r="I298" s="15" t="s">
        <v>937</v>
      </c>
      <c r="J298" s="15" t="s">
        <v>979</v>
      </c>
      <c r="K298" s="42" t="s">
        <v>488</v>
      </c>
      <c r="L298" s="42">
        <v>14098</v>
      </c>
      <c r="M298" s="45" t="s">
        <v>489</v>
      </c>
      <c r="N298" s="15" t="s">
        <v>457</v>
      </c>
      <c r="O298" s="42" t="s">
        <v>40</v>
      </c>
      <c r="P298" s="43">
        <v>10.53</v>
      </c>
      <c r="Q298" s="18">
        <v>0</v>
      </c>
      <c r="R298" s="17">
        <v>0</v>
      </c>
      <c r="S298" s="18">
        <v>0</v>
      </c>
      <c r="T298" s="17">
        <v>0</v>
      </c>
      <c r="U298" s="42">
        <v>8</v>
      </c>
      <c r="V298" s="43">
        <f t="shared" si="27"/>
        <v>84.24</v>
      </c>
      <c r="W298" s="42">
        <v>0</v>
      </c>
      <c r="X298" s="43">
        <f t="shared" si="28"/>
        <v>0</v>
      </c>
      <c r="Y298" s="42">
        <v>0</v>
      </c>
      <c r="Z298" s="59">
        <f t="shared" si="25"/>
        <v>0</v>
      </c>
      <c r="AA298" s="42">
        <v>0</v>
      </c>
      <c r="AB298" s="43">
        <f t="shared" si="24"/>
        <v>0</v>
      </c>
    </row>
    <row r="299" spans="1:28" s="44" customFormat="1" ht="12.75" x14ac:dyDescent="0.2">
      <c r="A299" s="40" t="s">
        <v>13</v>
      </c>
      <c r="B299" s="26" t="s">
        <v>14</v>
      </c>
      <c r="C299" s="26" t="s">
        <v>15</v>
      </c>
      <c r="D299" s="26" t="s">
        <v>456</v>
      </c>
      <c r="E299" s="26">
        <v>12</v>
      </c>
      <c r="F299" s="39" t="s">
        <v>617</v>
      </c>
      <c r="G299" s="15" t="s">
        <v>619</v>
      </c>
      <c r="H299" s="15" t="s">
        <v>915</v>
      </c>
      <c r="I299" s="15" t="s">
        <v>914</v>
      </c>
      <c r="J299" s="15" t="s">
        <v>979</v>
      </c>
      <c r="K299" s="15" t="s">
        <v>380</v>
      </c>
      <c r="L299" s="15">
        <v>14126</v>
      </c>
      <c r="M299" s="16" t="s">
        <v>381</v>
      </c>
      <c r="N299" s="15" t="s">
        <v>457</v>
      </c>
      <c r="O299" s="15" t="s">
        <v>12</v>
      </c>
      <c r="P299" s="41">
        <v>129.79</v>
      </c>
      <c r="Q299" s="18">
        <v>4</v>
      </c>
      <c r="R299" s="17">
        <f t="shared" si="23"/>
        <v>519.16</v>
      </c>
      <c r="S299" s="18">
        <v>0</v>
      </c>
      <c r="T299" s="17">
        <f t="shared" si="22"/>
        <v>0</v>
      </c>
      <c r="U299" s="42">
        <v>0</v>
      </c>
      <c r="V299" s="43">
        <v>0</v>
      </c>
      <c r="W299" s="42">
        <v>2</v>
      </c>
      <c r="X299" s="43">
        <f t="shared" si="28"/>
        <v>259.58</v>
      </c>
      <c r="Y299" s="42">
        <v>0</v>
      </c>
      <c r="Z299" s="59">
        <f t="shared" si="25"/>
        <v>0</v>
      </c>
      <c r="AA299" s="42">
        <v>0</v>
      </c>
      <c r="AB299" s="43">
        <f t="shared" si="24"/>
        <v>0</v>
      </c>
    </row>
    <row r="300" spans="1:28" s="44" customFormat="1" ht="12.75" x14ac:dyDescent="0.2">
      <c r="A300" s="40" t="s">
        <v>13</v>
      </c>
      <c r="B300" s="26" t="s">
        <v>14</v>
      </c>
      <c r="C300" s="26" t="s">
        <v>15</v>
      </c>
      <c r="D300" s="26" t="s">
        <v>456</v>
      </c>
      <c r="E300" s="26">
        <v>12</v>
      </c>
      <c r="F300" s="39" t="s">
        <v>617</v>
      </c>
      <c r="G300" s="15" t="s">
        <v>619</v>
      </c>
      <c r="H300" s="15" t="s">
        <v>858</v>
      </c>
      <c r="I300" s="15" t="s">
        <v>859</v>
      </c>
      <c r="J300" s="15" t="s">
        <v>979</v>
      </c>
      <c r="K300" s="15" t="s">
        <v>382</v>
      </c>
      <c r="L300" s="15">
        <v>14217</v>
      </c>
      <c r="M300" s="16" t="s">
        <v>383</v>
      </c>
      <c r="N300" s="15" t="s">
        <v>457</v>
      </c>
      <c r="O300" s="15" t="s">
        <v>384</v>
      </c>
      <c r="P300" s="41">
        <v>20.68</v>
      </c>
      <c r="Q300" s="18">
        <v>21</v>
      </c>
      <c r="R300" s="17">
        <f t="shared" si="23"/>
        <v>434.28</v>
      </c>
      <c r="S300" s="18">
        <v>27</v>
      </c>
      <c r="T300" s="17">
        <f t="shared" si="22"/>
        <v>558.36</v>
      </c>
      <c r="U300" s="42">
        <v>39</v>
      </c>
      <c r="V300" s="43">
        <f t="shared" si="27"/>
        <v>806.52</v>
      </c>
      <c r="W300" s="42">
        <v>47</v>
      </c>
      <c r="X300" s="43">
        <f t="shared" si="28"/>
        <v>971.96</v>
      </c>
      <c r="Y300" s="42">
        <v>44</v>
      </c>
      <c r="Z300" s="59">
        <f t="shared" si="25"/>
        <v>909.92</v>
      </c>
      <c r="AA300" s="42">
        <v>27</v>
      </c>
      <c r="AB300" s="43">
        <f t="shared" si="24"/>
        <v>558.36</v>
      </c>
    </row>
    <row r="301" spans="1:28" s="44" customFormat="1" ht="12.75" x14ac:dyDescent="0.2">
      <c r="A301" s="40" t="s">
        <v>13</v>
      </c>
      <c r="B301" s="26" t="s">
        <v>14</v>
      </c>
      <c r="C301" s="26" t="s">
        <v>15</v>
      </c>
      <c r="D301" s="26" t="s">
        <v>456</v>
      </c>
      <c r="E301" s="26">
        <v>12</v>
      </c>
      <c r="F301" s="39" t="s">
        <v>617</v>
      </c>
      <c r="G301" s="15" t="s">
        <v>619</v>
      </c>
      <c r="H301" s="15" t="s">
        <v>732</v>
      </c>
      <c r="I301" s="15" t="s">
        <v>860</v>
      </c>
      <c r="J301" s="15" t="s">
        <v>979</v>
      </c>
      <c r="K301" s="15" t="s">
        <v>385</v>
      </c>
      <c r="L301" s="15">
        <v>14255</v>
      </c>
      <c r="M301" s="16" t="s">
        <v>386</v>
      </c>
      <c r="N301" s="15" t="s">
        <v>457</v>
      </c>
      <c r="O301" s="15" t="s">
        <v>39</v>
      </c>
      <c r="P301" s="41">
        <v>4.22</v>
      </c>
      <c r="Q301" s="18">
        <v>4</v>
      </c>
      <c r="R301" s="17">
        <f t="shared" si="23"/>
        <v>16.88</v>
      </c>
      <c r="S301" s="18">
        <v>5</v>
      </c>
      <c r="T301" s="17">
        <f t="shared" si="22"/>
        <v>21.099999999999998</v>
      </c>
      <c r="U301" s="42">
        <v>2</v>
      </c>
      <c r="V301" s="43">
        <f t="shared" si="27"/>
        <v>8.44</v>
      </c>
      <c r="W301" s="42">
        <v>0</v>
      </c>
      <c r="X301" s="43">
        <f t="shared" si="28"/>
        <v>0</v>
      </c>
      <c r="Y301" s="42">
        <v>0</v>
      </c>
      <c r="Z301" s="59">
        <f t="shared" si="25"/>
        <v>0</v>
      </c>
      <c r="AA301" s="42">
        <v>0</v>
      </c>
      <c r="AB301" s="43">
        <f t="shared" si="24"/>
        <v>0</v>
      </c>
    </row>
    <row r="302" spans="1:28" s="44" customFormat="1" ht="12.75" x14ac:dyDescent="0.2">
      <c r="A302" s="40" t="s">
        <v>13</v>
      </c>
      <c r="B302" s="26" t="s">
        <v>14</v>
      </c>
      <c r="C302" s="26" t="s">
        <v>15</v>
      </c>
      <c r="D302" s="26" t="s">
        <v>456</v>
      </c>
      <c r="E302" s="26">
        <v>12</v>
      </c>
      <c r="F302" s="39" t="s">
        <v>617</v>
      </c>
      <c r="G302" s="15" t="s">
        <v>619</v>
      </c>
      <c r="H302" s="15" t="s">
        <v>732</v>
      </c>
      <c r="I302" s="15" t="s">
        <v>860</v>
      </c>
      <c r="J302" s="15" t="s">
        <v>979</v>
      </c>
      <c r="K302" s="15" t="s">
        <v>385</v>
      </c>
      <c r="L302" s="15">
        <v>14255</v>
      </c>
      <c r="M302" s="16" t="s">
        <v>386</v>
      </c>
      <c r="N302" s="15" t="s">
        <v>457</v>
      </c>
      <c r="O302" s="42" t="s">
        <v>58</v>
      </c>
      <c r="P302" s="43">
        <v>0.53</v>
      </c>
      <c r="Q302" s="18">
        <v>0</v>
      </c>
      <c r="R302" s="17">
        <v>0</v>
      </c>
      <c r="S302" s="18">
        <v>0</v>
      </c>
      <c r="T302" s="17">
        <v>0</v>
      </c>
      <c r="U302" s="42">
        <v>8</v>
      </c>
      <c r="V302" s="43">
        <f t="shared" si="27"/>
        <v>4.24</v>
      </c>
      <c r="W302" s="42">
        <v>16</v>
      </c>
      <c r="X302" s="43">
        <f t="shared" si="28"/>
        <v>8.48</v>
      </c>
      <c r="Y302" s="42">
        <v>8</v>
      </c>
      <c r="Z302" s="59">
        <f t="shared" si="25"/>
        <v>4.24</v>
      </c>
      <c r="AA302" s="42">
        <v>21</v>
      </c>
      <c r="AB302" s="43">
        <f t="shared" si="24"/>
        <v>11.13</v>
      </c>
    </row>
    <row r="303" spans="1:28" s="44" customFormat="1" ht="12.75" x14ac:dyDescent="0.2">
      <c r="A303" s="40" t="s">
        <v>13</v>
      </c>
      <c r="B303" s="26" t="s">
        <v>14</v>
      </c>
      <c r="C303" s="26" t="s">
        <v>15</v>
      </c>
      <c r="D303" s="26" t="s">
        <v>456</v>
      </c>
      <c r="E303" s="26">
        <v>12</v>
      </c>
      <c r="F303" s="39" t="s">
        <v>617</v>
      </c>
      <c r="G303" s="15" t="s">
        <v>619</v>
      </c>
      <c r="H303" s="15" t="s">
        <v>861</v>
      </c>
      <c r="I303" s="15" t="s">
        <v>862</v>
      </c>
      <c r="J303" s="15" t="s">
        <v>979</v>
      </c>
      <c r="K303" s="15" t="s">
        <v>387</v>
      </c>
      <c r="L303" s="15">
        <v>14320</v>
      </c>
      <c r="M303" s="16" t="s">
        <v>388</v>
      </c>
      <c r="N303" s="15" t="s">
        <v>457</v>
      </c>
      <c r="O303" s="15" t="s">
        <v>12</v>
      </c>
      <c r="P303" s="41">
        <v>8922.2099999999991</v>
      </c>
      <c r="Q303" s="18">
        <v>19</v>
      </c>
      <c r="R303" s="17">
        <f t="shared" si="23"/>
        <v>169521.99</v>
      </c>
      <c r="S303" s="18">
        <v>14</v>
      </c>
      <c r="T303" s="17">
        <f t="shared" si="22"/>
        <v>124910.93999999999</v>
      </c>
      <c r="U303" s="42">
        <v>14</v>
      </c>
      <c r="V303" s="43">
        <f t="shared" si="27"/>
        <v>124910.93999999999</v>
      </c>
      <c r="W303" s="42">
        <v>25</v>
      </c>
      <c r="X303" s="43">
        <f t="shared" si="28"/>
        <v>223055.24999999997</v>
      </c>
      <c r="Y303" s="42">
        <v>11</v>
      </c>
      <c r="Z303" s="59">
        <f t="shared" si="25"/>
        <v>98144.31</v>
      </c>
      <c r="AA303" s="42">
        <v>5</v>
      </c>
      <c r="AB303" s="43">
        <f t="shared" si="24"/>
        <v>44611.049999999996</v>
      </c>
    </row>
    <row r="304" spans="1:28" s="44" customFormat="1" ht="13.5" customHeight="1" x14ac:dyDescent="0.25">
      <c r="A304" s="40" t="s">
        <v>13</v>
      </c>
      <c r="B304" s="26" t="s">
        <v>14</v>
      </c>
      <c r="C304" s="26" t="s">
        <v>15</v>
      </c>
      <c r="D304" s="26" t="s">
        <v>456</v>
      </c>
      <c r="E304" s="26">
        <v>12</v>
      </c>
      <c r="F304" s="39" t="s">
        <v>617</v>
      </c>
      <c r="G304" s="15" t="s">
        <v>619</v>
      </c>
      <c r="H304" s="60" t="s">
        <v>986</v>
      </c>
      <c r="I304" s="60" t="s">
        <v>985</v>
      </c>
      <c r="J304" s="15" t="s">
        <v>979</v>
      </c>
      <c r="K304" s="15" t="s">
        <v>604</v>
      </c>
      <c r="L304" s="15">
        <v>14407</v>
      </c>
      <c r="M304" s="16" t="s">
        <v>605</v>
      </c>
      <c r="N304" s="15" t="s">
        <v>457</v>
      </c>
      <c r="O304" s="15" t="s">
        <v>30</v>
      </c>
      <c r="P304" s="41">
        <v>45.45</v>
      </c>
      <c r="Q304" s="18"/>
      <c r="R304" s="17"/>
      <c r="S304" s="18"/>
      <c r="T304" s="17"/>
      <c r="U304" s="42"/>
      <c r="V304" s="43"/>
      <c r="W304" s="42"/>
      <c r="X304" s="43"/>
      <c r="Y304" s="42">
        <v>11</v>
      </c>
      <c r="Z304" s="59">
        <f t="shared" si="25"/>
        <v>499.95000000000005</v>
      </c>
      <c r="AA304" s="42">
        <v>0</v>
      </c>
      <c r="AB304" s="43">
        <f t="shared" si="24"/>
        <v>0</v>
      </c>
    </row>
    <row r="305" spans="1:28" s="44" customFormat="1" ht="12.75" x14ac:dyDescent="0.2">
      <c r="A305" s="40" t="s">
        <v>13</v>
      </c>
      <c r="B305" s="26" t="s">
        <v>14</v>
      </c>
      <c r="C305" s="26" t="s">
        <v>15</v>
      </c>
      <c r="D305" s="26" t="s">
        <v>456</v>
      </c>
      <c r="E305" s="26">
        <v>12</v>
      </c>
      <c r="F305" s="39" t="s">
        <v>617</v>
      </c>
      <c r="G305" s="15" t="s">
        <v>619</v>
      </c>
      <c r="H305" s="15" t="s">
        <v>622</v>
      </c>
      <c r="I305" s="15" t="s">
        <v>863</v>
      </c>
      <c r="J305" s="15" t="s">
        <v>979</v>
      </c>
      <c r="K305" s="15" t="s">
        <v>389</v>
      </c>
      <c r="L305" s="15">
        <v>14433</v>
      </c>
      <c r="M305" s="16" t="s">
        <v>390</v>
      </c>
      <c r="N305" s="15" t="s">
        <v>457</v>
      </c>
      <c r="O305" s="15" t="s">
        <v>36</v>
      </c>
      <c r="P305" s="41">
        <v>54.64</v>
      </c>
      <c r="Q305" s="18">
        <v>1</v>
      </c>
      <c r="R305" s="17">
        <f t="shared" si="23"/>
        <v>54.64</v>
      </c>
      <c r="S305" s="18">
        <v>2</v>
      </c>
      <c r="T305" s="17">
        <f t="shared" si="22"/>
        <v>109.28</v>
      </c>
      <c r="U305" s="42">
        <v>4</v>
      </c>
      <c r="V305" s="43">
        <f t="shared" si="27"/>
        <v>218.56</v>
      </c>
      <c r="W305" s="42">
        <v>0</v>
      </c>
      <c r="X305" s="43">
        <f t="shared" si="28"/>
        <v>0</v>
      </c>
      <c r="Y305" s="42">
        <v>0</v>
      </c>
      <c r="Z305" s="59">
        <f t="shared" si="25"/>
        <v>0</v>
      </c>
      <c r="AA305" s="42">
        <v>0</v>
      </c>
      <c r="AB305" s="43">
        <f t="shared" si="24"/>
        <v>0</v>
      </c>
    </row>
    <row r="306" spans="1:28" s="44" customFormat="1" ht="12.75" x14ac:dyDescent="0.2">
      <c r="A306" s="40" t="s">
        <v>13</v>
      </c>
      <c r="B306" s="26" t="s">
        <v>14</v>
      </c>
      <c r="C306" s="26" t="s">
        <v>15</v>
      </c>
      <c r="D306" s="26" t="s">
        <v>456</v>
      </c>
      <c r="E306" s="26">
        <v>12</v>
      </c>
      <c r="F306" s="39" t="s">
        <v>617</v>
      </c>
      <c r="G306" s="15" t="s">
        <v>619</v>
      </c>
      <c r="H306" s="15" t="s">
        <v>622</v>
      </c>
      <c r="I306" s="15" t="s">
        <v>864</v>
      </c>
      <c r="J306" s="15" t="s">
        <v>979</v>
      </c>
      <c r="K306" s="15" t="s">
        <v>391</v>
      </c>
      <c r="L306" s="15">
        <v>14484</v>
      </c>
      <c r="M306" s="16" t="s">
        <v>392</v>
      </c>
      <c r="N306" s="15" t="s">
        <v>457</v>
      </c>
      <c r="O306" s="15" t="s">
        <v>58</v>
      </c>
      <c r="P306" s="41">
        <v>0.64</v>
      </c>
      <c r="Q306" s="18">
        <v>13</v>
      </c>
      <c r="R306" s="17">
        <f t="shared" si="23"/>
        <v>8.32</v>
      </c>
      <c r="S306" s="18">
        <v>32</v>
      </c>
      <c r="T306" s="17">
        <f t="shared" si="22"/>
        <v>20.48</v>
      </c>
      <c r="U306" s="42">
        <v>34</v>
      </c>
      <c r="V306" s="43">
        <f t="shared" si="27"/>
        <v>21.76</v>
      </c>
      <c r="W306" s="42">
        <v>22</v>
      </c>
      <c r="X306" s="43">
        <f t="shared" si="28"/>
        <v>14.08</v>
      </c>
      <c r="Y306" s="42">
        <v>24</v>
      </c>
      <c r="Z306" s="59">
        <f t="shared" si="25"/>
        <v>15.36</v>
      </c>
      <c r="AA306" s="42">
        <v>21</v>
      </c>
      <c r="AB306" s="43">
        <f t="shared" si="24"/>
        <v>13.44</v>
      </c>
    </row>
    <row r="307" spans="1:28" s="44" customFormat="1" ht="12.75" x14ac:dyDescent="0.2">
      <c r="A307" s="40" t="s">
        <v>13</v>
      </c>
      <c r="B307" s="26" t="s">
        <v>14</v>
      </c>
      <c r="C307" s="26" t="s">
        <v>15</v>
      </c>
      <c r="D307" s="26" t="s">
        <v>456</v>
      </c>
      <c r="E307" s="26">
        <v>12</v>
      </c>
      <c r="F307" s="39" t="s">
        <v>617</v>
      </c>
      <c r="G307" s="15" t="s">
        <v>619</v>
      </c>
      <c r="H307" s="15" t="s">
        <v>622</v>
      </c>
      <c r="I307" s="15" t="s">
        <v>865</v>
      </c>
      <c r="J307" s="15" t="s">
        <v>979</v>
      </c>
      <c r="K307" s="15" t="s">
        <v>393</v>
      </c>
      <c r="L307" s="15">
        <v>14592</v>
      </c>
      <c r="M307" s="16" t="s">
        <v>394</v>
      </c>
      <c r="N307" s="15" t="s">
        <v>457</v>
      </c>
      <c r="O307" s="15" t="s">
        <v>30</v>
      </c>
      <c r="P307" s="41">
        <v>78.41</v>
      </c>
      <c r="Q307" s="18">
        <v>32</v>
      </c>
      <c r="R307" s="17">
        <f t="shared" si="23"/>
        <v>2509.12</v>
      </c>
      <c r="S307" s="18">
        <v>53</v>
      </c>
      <c r="T307" s="17">
        <f t="shared" si="22"/>
        <v>4155.7299999999996</v>
      </c>
      <c r="U307" s="42">
        <v>54</v>
      </c>
      <c r="V307" s="43">
        <f t="shared" si="27"/>
        <v>4234.1399999999994</v>
      </c>
      <c r="W307" s="42">
        <v>38</v>
      </c>
      <c r="X307" s="43">
        <f t="shared" si="28"/>
        <v>2979.58</v>
      </c>
      <c r="Y307" s="42">
        <v>65</v>
      </c>
      <c r="Z307" s="59">
        <f t="shared" si="25"/>
        <v>5096.6499999999996</v>
      </c>
      <c r="AA307" s="42">
        <v>48</v>
      </c>
      <c r="AB307" s="43">
        <f t="shared" si="24"/>
        <v>3763.68</v>
      </c>
    </row>
    <row r="308" spans="1:28" s="44" customFormat="1" ht="12.75" x14ac:dyDescent="0.2">
      <c r="A308" s="40" t="s">
        <v>13</v>
      </c>
      <c r="B308" s="26" t="s">
        <v>14</v>
      </c>
      <c r="C308" s="26" t="s">
        <v>15</v>
      </c>
      <c r="D308" s="26" t="s">
        <v>456</v>
      </c>
      <c r="E308" s="26">
        <v>12</v>
      </c>
      <c r="F308" s="39" t="s">
        <v>617</v>
      </c>
      <c r="G308" s="15" t="s">
        <v>619</v>
      </c>
      <c r="H308" s="15" t="s">
        <v>866</v>
      </c>
      <c r="I308" s="15" t="s">
        <v>867</v>
      </c>
      <c r="J308" s="15" t="s">
        <v>979</v>
      </c>
      <c r="K308" s="15" t="s">
        <v>395</v>
      </c>
      <c r="L308" s="15">
        <v>15100</v>
      </c>
      <c r="M308" s="16" t="s">
        <v>396</v>
      </c>
      <c r="N308" s="15" t="s">
        <v>457</v>
      </c>
      <c r="O308" s="15" t="s">
        <v>36</v>
      </c>
      <c r="P308" s="41">
        <v>1293.0999999999999</v>
      </c>
      <c r="Q308" s="18">
        <v>10</v>
      </c>
      <c r="R308" s="17">
        <f t="shared" si="23"/>
        <v>12931</v>
      </c>
      <c r="S308" s="18">
        <v>11</v>
      </c>
      <c r="T308" s="17">
        <f t="shared" si="22"/>
        <v>14224.099999999999</v>
      </c>
      <c r="U308" s="42">
        <v>12</v>
      </c>
      <c r="V308" s="43">
        <f t="shared" si="27"/>
        <v>15517.199999999999</v>
      </c>
      <c r="W308" s="42">
        <v>11</v>
      </c>
      <c r="X308" s="43">
        <f t="shared" si="28"/>
        <v>14224.099999999999</v>
      </c>
      <c r="Y308" s="42">
        <v>11</v>
      </c>
      <c r="Z308" s="59">
        <f t="shared" si="25"/>
        <v>14224.099999999999</v>
      </c>
      <c r="AA308" s="42">
        <v>3</v>
      </c>
      <c r="AB308" s="43">
        <f t="shared" si="24"/>
        <v>3879.2999999999997</v>
      </c>
    </row>
    <row r="309" spans="1:28" s="44" customFormat="1" ht="12.75" x14ac:dyDescent="0.2">
      <c r="A309" s="40" t="s">
        <v>13</v>
      </c>
      <c r="B309" s="26" t="s">
        <v>14</v>
      </c>
      <c r="C309" s="26" t="s">
        <v>15</v>
      </c>
      <c r="D309" s="26" t="s">
        <v>456</v>
      </c>
      <c r="E309" s="26">
        <v>12</v>
      </c>
      <c r="F309" s="39" t="s">
        <v>617</v>
      </c>
      <c r="G309" s="15" t="s">
        <v>619</v>
      </c>
      <c r="H309" s="15" t="s">
        <v>866</v>
      </c>
      <c r="I309" s="15" t="s">
        <v>867</v>
      </c>
      <c r="J309" s="15" t="s">
        <v>979</v>
      </c>
      <c r="K309" s="15" t="s">
        <v>395</v>
      </c>
      <c r="L309" s="15">
        <v>15100</v>
      </c>
      <c r="M309" s="16" t="s">
        <v>396</v>
      </c>
      <c r="N309" s="15" t="s">
        <v>457</v>
      </c>
      <c r="O309" s="15" t="s">
        <v>39</v>
      </c>
      <c r="P309" s="41">
        <v>3879.31</v>
      </c>
      <c r="Q309" s="18"/>
      <c r="R309" s="17"/>
      <c r="S309" s="18"/>
      <c r="T309" s="17"/>
      <c r="U309" s="42"/>
      <c r="V309" s="43"/>
      <c r="W309" s="42"/>
      <c r="X309" s="43"/>
      <c r="Y309" s="42"/>
      <c r="Z309" s="59"/>
      <c r="AA309" s="42">
        <v>2</v>
      </c>
      <c r="AB309" s="43">
        <f t="shared" si="24"/>
        <v>7758.62</v>
      </c>
    </row>
    <row r="310" spans="1:28" s="44" customFormat="1" ht="12.75" x14ac:dyDescent="0.2">
      <c r="A310" s="40" t="s">
        <v>13</v>
      </c>
      <c r="B310" s="26" t="s">
        <v>14</v>
      </c>
      <c r="C310" s="26" t="s">
        <v>15</v>
      </c>
      <c r="D310" s="26" t="s">
        <v>456</v>
      </c>
      <c r="E310" s="26">
        <v>12</v>
      </c>
      <c r="F310" s="39" t="s">
        <v>617</v>
      </c>
      <c r="G310" s="15" t="s">
        <v>619</v>
      </c>
      <c r="H310" s="15" t="s">
        <v>622</v>
      </c>
      <c r="I310" s="15" t="s">
        <v>622</v>
      </c>
      <c r="J310" s="15" t="s">
        <v>979</v>
      </c>
      <c r="K310" s="15" t="s">
        <v>28</v>
      </c>
      <c r="L310" s="15">
        <v>15264</v>
      </c>
      <c r="M310" s="16" t="s">
        <v>397</v>
      </c>
      <c r="N310" s="15" t="s">
        <v>457</v>
      </c>
      <c r="O310" s="15" t="s">
        <v>30</v>
      </c>
      <c r="P310" s="41">
        <v>20.149999999999999</v>
      </c>
      <c r="Q310" s="18">
        <v>12</v>
      </c>
      <c r="R310" s="17">
        <f t="shared" si="23"/>
        <v>241.79999999999998</v>
      </c>
      <c r="S310" s="18">
        <v>0</v>
      </c>
      <c r="T310" s="17">
        <f t="shared" si="22"/>
        <v>0</v>
      </c>
      <c r="U310" s="42">
        <v>0</v>
      </c>
      <c r="V310" s="43">
        <v>0</v>
      </c>
      <c r="W310" s="42">
        <v>0</v>
      </c>
      <c r="X310" s="43">
        <f t="shared" si="28"/>
        <v>0</v>
      </c>
      <c r="Y310" s="42">
        <v>0</v>
      </c>
      <c r="Z310" s="59">
        <f t="shared" si="25"/>
        <v>0</v>
      </c>
      <c r="AA310" s="42">
        <v>0</v>
      </c>
      <c r="AB310" s="43">
        <f t="shared" si="24"/>
        <v>0</v>
      </c>
    </row>
    <row r="311" spans="1:28" s="44" customFormat="1" ht="12.75" x14ac:dyDescent="0.2">
      <c r="A311" s="40" t="s">
        <v>13</v>
      </c>
      <c r="B311" s="26" t="s">
        <v>14</v>
      </c>
      <c r="C311" s="26" t="s">
        <v>15</v>
      </c>
      <c r="D311" s="26" t="s">
        <v>456</v>
      </c>
      <c r="E311" s="26">
        <v>12</v>
      </c>
      <c r="F311" s="39" t="s">
        <v>617</v>
      </c>
      <c r="G311" s="15" t="s">
        <v>619</v>
      </c>
      <c r="H311" s="15" t="s">
        <v>884</v>
      </c>
      <c r="I311" s="15" t="s">
        <v>883</v>
      </c>
      <c r="J311" s="15" t="s">
        <v>979</v>
      </c>
      <c r="K311" s="42" t="s">
        <v>490</v>
      </c>
      <c r="L311" s="42">
        <v>15330</v>
      </c>
      <c r="M311" s="45" t="s">
        <v>491</v>
      </c>
      <c r="N311" s="15" t="s">
        <v>457</v>
      </c>
      <c r="O311" s="42" t="s">
        <v>39</v>
      </c>
      <c r="P311" s="43">
        <v>3401.64</v>
      </c>
      <c r="Q311" s="18">
        <v>0</v>
      </c>
      <c r="R311" s="17">
        <v>0</v>
      </c>
      <c r="S311" s="18">
        <v>0</v>
      </c>
      <c r="T311" s="17">
        <v>0</v>
      </c>
      <c r="U311" s="42">
        <v>5</v>
      </c>
      <c r="V311" s="43">
        <f t="shared" si="27"/>
        <v>17008.2</v>
      </c>
      <c r="W311" s="42">
        <v>0</v>
      </c>
      <c r="X311" s="43">
        <f t="shared" si="28"/>
        <v>0</v>
      </c>
      <c r="Y311" s="42">
        <v>0</v>
      </c>
      <c r="Z311" s="59">
        <f t="shared" si="25"/>
        <v>0</v>
      </c>
      <c r="AA311" s="42">
        <v>2</v>
      </c>
      <c r="AB311" s="43">
        <f t="shared" si="24"/>
        <v>6803.28</v>
      </c>
    </row>
    <row r="312" spans="1:28" s="44" customFormat="1" ht="12.75" x14ac:dyDescent="0.2">
      <c r="A312" s="40" t="s">
        <v>13</v>
      </c>
      <c r="B312" s="26" t="s">
        <v>14</v>
      </c>
      <c r="C312" s="26" t="s">
        <v>15</v>
      </c>
      <c r="D312" s="26" t="s">
        <v>456</v>
      </c>
      <c r="E312" s="26">
        <v>12</v>
      </c>
      <c r="F312" s="39" t="s">
        <v>617</v>
      </c>
      <c r="G312" s="15" t="s">
        <v>619</v>
      </c>
      <c r="H312" s="15" t="s">
        <v>732</v>
      </c>
      <c r="I312" s="15" t="s">
        <v>868</v>
      </c>
      <c r="J312" s="15" t="s">
        <v>979</v>
      </c>
      <c r="K312" s="42" t="s">
        <v>445</v>
      </c>
      <c r="L312" s="42">
        <v>15363</v>
      </c>
      <c r="M312" s="45" t="s">
        <v>446</v>
      </c>
      <c r="N312" s="15" t="s">
        <v>457</v>
      </c>
      <c r="O312" s="42" t="s">
        <v>40</v>
      </c>
      <c r="P312" s="48">
        <v>2.29</v>
      </c>
      <c r="Q312" s="18">
        <v>0</v>
      </c>
      <c r="R312" s="17">
        <v>0</v>
      </c>
      <c r="S312" s="18">
        <v>3</v>
      </c>
      <c r="T312" s="17">
        <f t="shared" si="22"/>
        <v>6.87</v>
      </c>
      <c r="U312" s="42">
        <v>0</v>
      </c>
      <c r="V312" s="43">
        <v>0</v>
      </c>
      <c r="W312" s="42">
        <v>0</v>
      </c>
      <c r="X312" s="43">
        <f t="shared" si="28"/>
        <v>0</v>
      </c>
      <c r="Y312" s="42">
        <v>0</v>
      </c>
      <c r="Z312" s="59">
        <f t="shared" si="25"/>
        <v>0</v>
      </c>
      <c r="AA312" s="42">
        <v>0</v>
      </c>
      <c r="AB312" s="43">
        <f t="shared" si="24"/>
        <v>0</v>
      </c>
    </row>
    <row r="313" spans="1:28" s="44" customFormat="1" ht="12.75" x14ac:dyDescent="0.2">
      <c r="A313" s="40" t="s">
        <v>13</v>
      </c>
      <c r="B313" s="26" t="s">
        <v>14</v>
      </c>
      <c r="C313" s="26" t="s">
        <v>15</v>
      </c>
      <c r="D313" s="26" t="s">
        <v>456</v>
      </c>
      <c r="E313" s="26">
        <v>12</v>
      </c>
      <c r="F313" s="39" t="s">
        <v>617</v>
      </c>
      <c r="G313" s="15" t="s">
        <v>619</v>
      </c>
      <c r="H313" s="15" t="s">
        <v>951</v>
      </c>
      <c r="I313" s="15" t="s">
        <v>952</v>
      </c>
      <c r="J313" s="15" t="s">
        <v>979</v>
      </c>
      <c r="K313" s="15" t="s">
        <v>398</v>
      </c>
      <c r="L313" s="15">
        <v>15944</v>
      </c>
      <c r="M313" s="16" t="s">
        <v>399</v>
      </c>
      <c r="N313" s="15" t="s">
        <v>457</v>
      </c>
      <c r="O313" s="15" t="s">
        <v>30</v>
      </c>
      <c r="P313" s="41">
        <v>58.75</v>
      </c>
      <c r="Q313" s="18">
        <v>4</v>
      </c>
      <c r="R313" s="17">
        <f t="shared" si="23"/>
        <v>235</v>
      </c>
      <c r="S313" s="18">
        <v>0</v>
      </c>
      <c r="T313" s="17">
        <f t="shared" si="22"/>
        <v>0</v>
      </c>
      <c r="U313" s="42">
        <v>1</v>
      </c>
      <c r="V313" s="43">
        <f t="shared" si="27"/>
        <v>58.75</v>
      </c>
      <c r="W313" s="42">
        <v>2</v>
      </c>
      <c r="X313" s="43">
        <f t="shared" si="28"/>
        <v>117.5</v>
      </c>
      <c r="Y313" s="42">
        <v>1</v>
      </c>
      <c r="Z313" s="59">
        <f t="shared" si="25"/>
        <v>58.75</v>
      </c>
      <c r="AA313" s="42">
        <v>1</v>
      </c>
      <c r="AB313" s="43">
        <f t="shared" si="24"/>
        <v>58.75</v>
      </c>
    </row>
    <row r="314" spans="1:28" s="44" customFormat="1" ht="12.75" x14ac:dyDescent="0.2">
      <c r="A314" s="40" t="s">
        <v>13</v>
      </c>
      <c r="B314" s="26" t="s">
        <v>14</v>
      </c>
      <c r="C314" s="26" t="s">
        <v>15</v>
      </c>
      <c r="D314" s="26" t="s">
        <v>456</v>
      </c>
      <c r="E314" s="26">
        <v>12</v>
      </c>
      <c r="F314" s="39" t="s">
        <v>617</v>
      </c>
      <c r="G314" s="15" t="s">
        <v>619</v>
      </c>
      <c r="H314" s="15" t="s">
        <v>967</v>
      </c>
      <c r="I314" s="15" t="s">
        <v>968</v>
      </c>
      <c r="J314" s="15" t="s">
        <v>979</v>
      </c>
      <c r="K314" s="15" t="s">
        <v>974</v>
      </c>
      <c r="L314" s="42">
        <v>16070</v>
      </c>
      <c r="M314" s="45" t="s">
        <v>958</v>
      </c>
      <c r="N314" s="15" t="s">
        <v>457</v>
      </c>
      <c r="O314" s="42" t="s">
        <v>959</v>
      </c>
      <c r="P314" s="48">
        <v>36480</v>
      </c>
      <c r="Q314" s="18"/>
      <c r="R314" s="17"/>
      <c r="S314" s="18"/>
      <c r="T314" s="17"/>
      <c r="U314" s="42"/>
      <c r="V314" s="43"/>
      <c r="W314" s="42">
        <v>4</v>
      </c>
      <c r="X314" s="43">
        <f t="shared" si="28"/>
        <v>145920</v>
      </c>
      <c r="Y314" s="42">
        <v>3</v>
      </c>
      <c r="Z314" s="59">
        <f t="shared" si="25"/>
        <v>109440</v>
      </c>
      <c r="AA314" s="42">
        <v>4</v>
      </c>
      <c r="AB314" s="43">
        <f t="shared" si="24"/>
        <v>145920</v>
      </c>
    </row>
    <row r="315" spans="1:28" s="44" customFormat="1" ht="12.75" x14ac:dyDescent="0.2">
      <c r="A315" s="40" t="s">
        <v>13</v>
      </c>
      <c r="B315" s="26" t="s">
        <v>14</v>
      </c>
      <c r="C315" s="26" t="s">
        <v>15</v>
      </c>
      <c r="D315" s="26" t="s">
        <v>456</v>
      </c>
      <c r="E315" s="26">
        <v>12</v>
      </c>
      <c r="F315" s="39" t="s">
        <v>617</v>
      </c>
      <c r="G315" s="15" t="s">
        <v>619</v>
      </c>
      <c r="H315" s="15" t="s">
        <v>639</v>
      </c>
      <c r="I315" s="15" t="s">
        <v>969</v>
      </c>
      <c r="J315" s="15" t="s">
        <v>979</v>
      </c>
      <c r="K315" s="15" t="s">
        <v>975</v>
      </c>
      <c r="L315" s="15">
        <v>19031</v>
      </c>
      <c r="M315" s="16" t="s">
        <v>614</v>
      </c>
      <c r="N315" s="15" t="s">
        <v>457</v>
      </c>
      <c r="O315" s="15" t="s">
        <v>47</v>
      </c>
      <c r="P315" s="41">
        <v>243</v>
      </c>
      <c r="Q315" s="18"/>
      <c r="R315" s="17"/>
      <c r="S315" s="18"/>
      <c r="T315" s="17"/>
      <c r="U315" s="42"/>
      <c r="V315" s="43"/>
      <c r="W315" s="42">
        <v>3</v>
      </c>
      <c r="X315" s="43">
        <f t="shared" si="28"/>
        <v>729</v>
      </c>
      <c r="Y315" s="42">
        <v>0</v>
      </c>
      <c r="Z315" s="59">
        <f t="shared" si="25"/>
        <v>0</v>
      </c>
      <c r="AA315" s="42">
        <v>0</v>
      </c>
      <c r="AB315" s="43">
        <f t="shared" si="24"/>
        <v>0</v>
      </c>
    </row>
    <row r="316" spans="1:28" s="44" customFormat="1" ht="12.75" x14ac:dyDescent="0.2">
      <c r="A316" s="40" t="s">
        <v>13</v>
      </c>
      <c r="B316" s="26" t="s">
        <v>14</v>
      </c>
      <c r="C316" s="26" t="s">
        <v>15</v>
      </c>
      <c r="D316" s="26" t="s">
        <v>456</v>
      </c>
      <c r="E316" s="26">
        <v>12</v>
      </c>
      <c r="F316" s="39" t="s">
        <v>617</v>
      </c>
      <c r="G316" s="15" t="s">
        <v>619</v>
      </c>
      <c r="H316" s="15" t="s">
        <v>869</v>
      </c>
      <c r="I316" s="15" t="s">
        <v>870</v>
      </c>
      <c r="J316" s="15" t="s">
        <v>979</v>
      </c>
      <c r="K316" s="15" t="s">
        <v>28</v>
      </c>
      <c r="L316" s="15">
        <v>19089</v>
      </c>
      <c r="M316" s="16" t="s">
        <v>400</v>
      </c>
      <c r="N316" s="15" t="s">
        <v>457</v>
      </c>
      <c r="O316" s="15" t="s">
        <v>141</v>
      </c>
      <c r="P316" s="41">
        <v>49.9</v>
      </c>
      <c r="Q316" s="18">
        <v>26</v>
      </c>
      <c r="R316" s="17">
        <f t="shared" si="23"/>
        <v>1297.3999999999999</v>
      </c>
      <c r="S316" s="18">
        <v>9</v>
      </c>
      <c r="T316" s="17">
        <f t="shared" si="22"/>
        <v>449.09999999999997</v>
      </c>
      <c r="U316" s="42">
        <v>8</v>
      </c>
      <c r="V316" s="43">
        <f t="shared" si="27"/>
        <v>399.2</v>
      </c>
      <c r="W316" s="42">
        <v>13</v>
      </c>
      <c r="X316" s="43">
        <f t="shared" si="28"/>
        <v>648.69999999999993</v>
      </c>
      <c r="Y316" s="42">
        <v>20</v>
      </c>
      <c r="Z316" s="59">
        <f t="shared" si="25"/>
        <v>998</v>
      </c>
      <c r="AA316" s="42">
        <v>4</v>
      </c>
      <c r="AB316" s="43">
        <f t="shared" si="24"/>
        <v>199.6</v>
      </c>
    </row>
    <row r="317" spans="1:28" s="44" customFormat="1" ht="12.75" x14ac:dyDescent="0.2">
      <c r="A317" s="40" t="s">
        <v>13</v>
      </c>
      <c r="B317" s="26" t="s">
        <v>14</v>
      </c>
      <c r="C317" s="26" t="s">
        <v>15</v>
      </c>
      <c r="D317" s="26" t="s">
        <v>456</v>
      </c>
      <c r="E317" s="26">
        <v>12</v>
      </c>
      <c r="F317" s="39" t="s">
        <v>617</v>
      </c>
      <c r="G317" s="15" t="s">
        <v>619</v>
      </c>
      <c r="H317" s="15" t="s">
        <v>889</v>
      </c>
      <c r="I317" s="15" t="s">
        <v>851</v>
      </c>
      <c r="J317" s="15" t="s">
        <v>979</v>
      </c>
      <c r="K317" s="15" t="s">
        <v>28</v>
      </c>
      <c r="L317" s="15">
        <v>19106</v>
      </c>
      <c r="M317" s="16" t="s">
        <v>401</v>
      </c>
      <c r="N317" s="15" t="s">
        <v>457</v>
      </c>
      <c r="O317" s="15" t="s">
        <v>30</v>
      </c>
      <c r="P317" s="41">
        <v>34.72</v>
      </c>
      <c r="Q317" s="18">
        <v>1</v>
      </c>
      <c r="R317" s="17">
        <f t="shared" si="23"/>
        <v>34.72</v>
      </c>
      <c r="S317" s="18">
        <v>0</v>
      </c>
      <c r="T317" s="17">
        <f t="shared" si="22"/>
        <v>0</v>
      </c>
      <c r="U317" s="42">
        <v>2</v>
      </c>
      <c r="V317" s="43">
        <f t="shared" si="27"/>
        <v>69.44</v>
      </c>
      <c r="W317" s="42">
        <v>4</v>
      </c>
      <c r="X317" s="43">
        <f t="shared" si="28"/>
        <v>138.88</v>
      </c>
      <c r="Y317" s="42">
        <v>4</v>
      </c>
      <c r="Z317" s="59">
        <f t="shared" si="25"/>
        <v>138.88</v>
      </c>
      <c r="AA317" s="42">
        <v>1</v>
      </c>
      <c r="AB317" s="43">
        <f t="shared" si="24"/>
        <v>34.72</v>
      </c>
    </row>
    <row r="318" spans="1:28" s="44" customFormat="1" ht="12.75" x14ac:dyDescent="0.2">
      <c r="A318" s="40" t="s">
        <v>13</v>
      </c>
      <c r="B318" s="26" t="s">
        <v>14</v>
      </c>
      <c r="C318" s="26" t="s">
        <v>15</v>
      </c>
      <c r="D318" s="26" t="s">
        <v>456</v>
      </c>
      <c r="E318" s="26">
        <v>12</v>
      </c>
      <c r="F318" s="39" t="s">
        <v>617</v>
      </c>
      <c r="G318" s="15" t="s">
        <v>619</v>
      </c>
      <c r="H318" s="15" t="s">
        <v>795</v>
      </c>
      <c r="I318" s="15" t="s">
        <v>871</v>
      </c>
      <c r="J318" s="15" t="s">
        <v>979</v>
      </c>
      <c r="K318" s="15" t="s">
        <v>28</v>
      </c>
      <c r="L318" s="15">
        <v>19171</v>
      </c>
      <c r="M318" s="16" t="s">
        <v>402</v>
      </c>
      <c r="N318" s="15" t="s">
        <v>457</v>
      </c>
      <c r="O318" s="15" t="s">
        <v>403</v>
      </c>
      <c r="P318" s="41">
        <v>669.5</v>
      </c>
      <c r="Q318" s="18">
        <v>229</v>
      </c>
      <c r="R318" s="17">
        <f t="shared" si="23"/>
        <v>153315.5</v>
      </c>
      <c r="S318" s="18">
        <v>178</v>
      </c>
      <c r="T318" s="17">
        <f t="shared" si="22"/>
        <v>119171</v>
      </c>
      <c r="U318" s="42">
        <v>305</v>
      </c>
      <c r="V318" s="43">
        <f t="shared" si="27"/>
        <v>204197.5</v>
      </c>
      <c r="W318" s="42">
        <v>362</v>
      </c>
      <c r="X318" s="43">
        <f t="shared" si="28"/>
        <v>242359</v>
      </c>
      <c r="Y318" s="42">
        <v>276</v>
      </c>
      <c r="Z318" s="59">
        <f t="shared" si="25"/>
        <v>184782</v>
      </c>
      <c r="AA318" s="42">
        <v>291</v>
      </c>
      <c r="AB318" s="43">
        <f t="shared" si="24"/>
        <v>194824.5</v>
      </c>
    </row>
    <row r="319" spans="1:28" s="44" customFormat="1" ht="12.75" x14ac:dyDescent="0.2">
      <c r="A319" s="40" t="s">
        <v>13</v>
      </c>
      <c r="B319" s="26" t="s">
        <v>14</v>
      </c>
      <c r="C319" s="26" t="s">
        <v>15</v>
      </c>
      <c r="D319" s="26" t="s">
        <v>456</v>
      </c>
      <c r="E319" s="26">
        <v>12</v>
      </c>
      <c r="F319" s="39" t="s">
        <v>617</v>
      </c>
      <c r="G319" s="15" t="s">
        <v>619</v>
      </c>
      <c r="H319" s="15" t="s">
        <v>872</v>
      </c>
      <c r="I319" s="15" t="s">
        <v>873</v>
      </c>
      <c r="J319" s="15" t="s">
        <v>978</v>
      </c>
      <c r="K319" s="15" t="s">
        <v>404</v>
      </c>
      <c r="L319" s="15">
        <v>19201</v>
      </c>
      <c r="M319" s="16" t="s">
        <v>405</v>
      </c>
      <c r="N319" s="15" t="s">
        <v>457</v>
      </c>
      <c r="O319" s="15" t="s">
        <v>55</v>
      </c>
      <c r="P319" s="41">
        <v>3082.06</v>
      </c>
      <c r="Q319" s="18">
        <v>15</v>
      </c>
      <c r="R319" s="17">
        <f t="shared" si="23"/>
        <v>46230.9</v>
      </c>
      <c r="S319" s="18">
        <v>28</v>
      </c>
      <c r="T319" s="17">
        <f t="shared" si="22"/>
        <v>86297.68</v>
      </c>
      <c r="U319" s="42">
        <v>26</v>
      </c>
      <c r="V319" s="43">
        <f t="shared" si="27"/>
        <v>80133.56</v>
      </c>
      <c r="W319" s="42">
        <v>2</v>
      </c>
      <c r="X319" s="43">
        <f t="shared" si="28"/>
        <v>6164.12</v>
      </c>
      <c r="Y319" s="42">
        <v>0</v>
      </c>
      <c r="Z319" s="59">
        <f t="shared" si="25"/>
        <v>0</v>
      </c>
      <c r="AA319" s="42">
        <v>0</v>
      </c>
      <c r="AB319" s="43">
        <f t="shared" si="24"/>
        <v>0</v>
      </c>
    </row>
    <row r="320" spans="1:28" s="44" customFormat="1" ht="12.75" x14ac:dyDescent="0.2">
      <c r="A320" s="40" t="s">
        <v>13</v>
      </c>
      <c r="B320" s="26" t="s">
        <v>14</v>
      </c>
      <c r="C320" s="26" t="s">
        <v>15</v>
      </c>
      <c r="D320" s="26" t="s">
        <v>456</v>
      </c>
      <c r="E320" s="26">
        <v>12</v>
      </c>
      <c r="F320" s="39" t="s">
        <v>617</v>
      </c>
      <c r="G320" s="15" t="s">
        <v>619</v>
      </c>
      <c r="H320" s="15" t="s">
        <v>939</v>
      </c>
      <c r="I320" s="15" t="s">
        <v>938</v>
      </c>
      <c r="J320" s="15" t="s">
        <v>979</v>
      </c>
      <c r="K320" s="15" t="s">
        <v>28</v>
      </c>
      <c r="L320" s="15">
        <v>19216</v>
      </c>
      <c r="M320" s="16" t="s">
        <v>406</v>
      </c>
      <c r="N320" s="15" t="s">
        <v>457</v>
      </c>
      <c r="O320" s="42" t="s">
        <v>12</v>
      </c>
      <c r="P320" s="48">
        <v>193.1</v>
      </c>
      <c r="Q320" s="51">
        <v>1</v>
      </c>
      <c r="R320" s="17">
        <f t="shared" si="23"/>
        <v>193.1</v>
      </c>
      <c r="S320" s="18">
        <v>0</v>
      </c>
      <c r="T320" s="17">
        <f t="shared" ref="T320:T331" si="29">P320*S320</f>
        <v>0</v>
      </c>
      <c r="U320" s="42">
        <v>0</v>
      </c>
      <c r="V320" s="43">
        <v>0</v>
      </c>
      <c r="W320" s="42">
        <v>0</v>
      </c>
      <c r="X320" s="43">
        <f t="shared" si="28"/>
        <v>0</v>
      </c>
      <c r="Y320" s="42">
        <v>0</v>
      </c>
      <c r="Z320" s="59">
        <f t="shared" si="25"/>
        <v>0</v>
      </c>
      <c r="AA320" s="42">
        <v>0</v>
      </c>
      <c r="AB320" s="43">
        <f t="shared" si="24"/>
        <v>0</v>
      </c>
    </row>
    <row r="321" spans="1:28" s="44" customFormat="1" ht="12.75" x14ac:dyDescent="0.2">
      <c r="A321" s="40" t="s">
        <v>13</v>
      </c>
      <c r="B321" s="26" t="s">
        <v>14</v>
      </c>
      <c r="C321" s="26" t="s">
        <v>15</v>
      </c>
      <c r="D321" s="26" t="s">
        <v>456</v>
      </c>
      <c r="E321" s="26">
        <v>12</v>
      </c>
      <c r="F321" s="39" t="s">
        <v>617</v>
      </c>
      <c r="G321" s="15" t="s">
        <v>619</v>
      </c>
      <c r="H321" s="15" t="s">
        <v>622</v>
      </c>
      <c r="I321" s="15" t="s">
        <v>970</v>
      </c>
      <c r="J321" s="15" t="s">
        <v>979</v>
      </c>
      <c r="K321" s="15" t="s">
        <v>28</v>
      </c>
      <c r="L321" s="15">
        <v>19254</v>
      </c>
      <c r="M321" s="16" t="s">
        <v>615</v>
      </c>
      <c r="N321" s="15" t="s">
        <v>457</v>
      </c>
      <c r="O321" s="15" t="s">
        <v>40</v>
      </c>
      <c r="P321" s="41">
        <v>4.37</v>
      </c>
      <c r="Q321" s="51"/>
      <c r="R321" s="17"/>
      <c r="S321" s="18"/>
      <c r="T321" s="17"/>
      <c r="U321" s="42"/>
      <c r="V321" s="43"/>
      <c r="W321" s="42">
        <v>4</v>
      </c>
      <c r="X321" s="43">
        <f t="shared" si="28"/>
        <v>17.48</v>
      </c>
      <c r="Y321" s="42">
        <v>4</v>
      </c>
      <c r="Z321" s="59">
        <f t="shared" si="25"/>
        <v>17.48</v>
      </c>
      <c r="AA321" s="42">
        <v>28</v>
      </c>
      <c r="AB321" s="43">
        <f t="shared" si="24"/>
        <v>122.36</v>
      </c>
    </row>
    <row r="322" spans="1:28" s="44" customFormat="1" ht="12.75" x14ac:dyDescent="0.2">
      <c r="A322" s="40" t="s">
        <v>13</v>
      </c>
      <c r="B322" s="26" t="s">
        <v>14</v>
      </c>
      <c r="C322" s="26" t="s">
        <v>15</v>
      </c>
      <c r="D322" s="26" t="s">
        <v>456</v>
      </c>
      <c r="E322" s="26">
        <v>12</v>
      </c>
      <c r="F322" s="39" t="s">
        <v>617</v>
      </c>
      <c r="G322" s="15" t="s">
        <v>619</v>
      </c>
      <c r="H322" s="15" t="s">
        <v>910</v>
      </c>
      <c r="I322" s="15" t="s">
        <v>923</v>
      </c>
      <c r="J322" s="15" t="s">
        <v>979</v>
      </c>
      <c r="K322" s="15" t="s">
        <v>28</v>
      </c>
      <c r="L322" s="42">
        <v>19274</v>
      </c>
      <c r="M322" s="45" t="s">
        <v>492</v>
      </c>
      <c r="N322" s="15" t="s">
        <v>457</v>
      </c>
      <c r="O322" s="42" t="s">
        <v>36</v>
      </c>
      <c r="P322" s="43">
        <v>376.43</v>
      </c>
      <c r="Q322" s="51">
        <v>0</v>
      </c>
      <c r="R322" s="17">
        <f t="shared" si="23"/>
        <v>0</v>
      </c>
      <c r="S322" s="18">
        <v>0</v>
      </c>
      <c r="T322" s="17">
        <v>0</v>
      </c>
      <c r="U322" s="42">
        <v>2</v>
      </c>
      <c r="V322" s="43">
        <f t="shared" si="27"/>
        <v>752.86</v>
      </c>
      <c r="W322" s="42">
        <v>0</v>
      </c>
      <c r="X322" s="43">
        <f t="shared" si="28"/>
        <v>0</v>
      </c>
      <c r="Y322" s="42">
        <v>0</v>
      </c>
      <c r="Z322" s="59">
        <f t="shared" si="25"/>
        <v>0</v>
      </c>
      <c r="AA322" s="42">
        <v>3</v>
      </c>
      <c r="AB322" s="43">
        <f t="shared" si="24"/>
        <v>1129.29</v>
      </c>
    </row>
    <row r="323" spans="1:28" s="44" customFormat="1" ht="12.75" x14ac:dyDescent="0.2">
      <c r="A323" s="40" t="s">
        <v>13</v>
      </c>
      <c r="B323" s="26" t="s">
        <v>14</v>
      </c>
      <c r="C323" s="26" t="s">
        <v>15</v>
      </c>
      <c r="D323" s="26" t="s">
        <v>456</v>
      </c>
      <c r="E323" s="26">
        <v>12</v>
      </c>
      <c r="F323" s="39" t="s">
        <v>617</v>
      </c>
      <c r="G323" s="15" t="s">
        <v>619</v>
      </c>
      <c r="H323" s="15" t="s">
        <v>910</v>
      </c>
      <c r="I323" s="15" t="s">
        <v>923</v>
      </c>
      <c r="J323" s="15" t="s">
        <v>979</v>
      </c>
      <c r="K323" s="15" t="s">
        <v>28</v>
      </c>
      <c r="L323" s="42">
        <v>19274</v>
      </c>
      <c r="M323" s="45" t="s">
        <v>492</v>
      </c>
      <c r="N323" s="15" t="s">
        <v>457</v>
      </c>
      <c r="O323" s="42" t="s">
        <v>39</v>
      </c>
      <c r="P323" s="43">
        <v>1882.15</v>
      </c>
      <c r="Q323" s="51">
        <v>0</v>
      </c>
      <c r="R323" s="17">
        <f t="shared" si="23"/>
        <v>0</v>
      </c>
      <c r="S323" s="18">
        <v>0</v>
      </c>
      <c r="T323" s="17">
        <v>0</v>
      </c>
      <c r="U323" s="42">
        <v>1</v>
      </c>
      <c r="V323" s="43">
        <f t="shared" si="27"/>
        <v>1882.15</v>
      </c>
      <c r="W323" s="42">
        <v>0</v>
      </c>
      <c r="X323" s="43">
        <f t="shared" si="28"/>
        <v>0</v>
      </c>
      <c r="Y323" s="42">
        <v>1</v>
      </c>
      <c r="Z323" s="59">
        <f t="shared" si="25"/>
        <v>1882.15</v>
      </c>
      <c r="AA323" s="42">
        <v>0</v>
      </c>
      <c r="AB323" s="43">
        <f t="shared" si="24"/>
        <v>0</v>
      </c>
    </row>
    <row r="324" spans="1:28" s="44" customFormat="1" ht="12.75" x14ac:dyDescent="0.2">
      <c r="A324" s="40" t="s">
        <v>13</v>
      </c>
      <c r="B324" s="26" t="s">
        <v>14</v>
      </c>
      <c r="C324" s="26" t="s">
        <v>15</v>
      </c>
      <c r="D324" s="26" t="s">
        <v>456</v>
      </c>
      <c r="E324" s="26">
        <v>12</v>
      </c>
      <c r="F324" s="39" t="s">
        <v>617</v>
      </c>
      <c r="G324" s="15" t="s">
        <v>619</v>
      </c>
      <c r="H324" s="15" t="s">
        <v>874</v>
      </c>
      <c r="I324" s="15" t="s">
        <v>875</v>
      </c>
      <c r="J324" s="15" t="s">
        <v>979</v>
      </c>
      <c r="K324" s="15" t="s">
        <v>28</v>
      </c>
      <c r="L324" s="42">
        <v>19409</v>
      </c>
      <c r="M324" s="45" t="s">
        <v>407</v>
      </c>
      <c r="N324" s="15" t="s">
        <v>457</v>
      </c>
      <c r="O324" s="42" t="s">
        <v>30</v>
      </c>
      <c r="P324" s="48">
        <v>163.79</v>
      </c>
      <c r="Q324" s="51">
        <v>15</v>
      </c>
      <c r="R324" s="17">
        <f t="shared" si="23"/>
        <v>2456.85</v>
      </c>
      <c r="S324" s="18">
        <v>2</v>
      </c>
      <c r="T324" s="17">
        <f t="shared" si="29"/>
        <v>327.58</v>
      </c>
      <c r="U324" s="42">
        <v>4</v>
      </c>
      <c r="V324" s="43">
        <f t="shared" si="27"/>
        <v>655.16</v>
      </c>
      <c r="W324" s="42">
        <v>1</v>
      </c>
      <c r="X324" s="43">
        <f t="shared" si="28"/>
        <v>163.79</v>
      </c>
      <c r="Y324" s="42">
        <v>12</v>
      </c>
      <c r="Z324" s="59">
        <f t="shared" si="25"/>
        <v>1965.48</v>
      </c>
      <c r="AA324" s="42">
        <v>2</v>
      </c>
      <c r="AB324" s="43">
        <f t="shared" si="24"/>
        <v>327.58</v>
      </c>
    </row>
    <row r="325" spans="1:28" s="44" customFormat="1" ht="12.75" x14ac:dyDescent="0.2">
      <c r="A325" s="40" t="s">
        <v>13</v>
      </c>
      <c r="B325" s="26" t="s">
        <v>14</v>
      </c>
      <c r="C325" s="26" t="s">
        <v>15</v>
      </c>
      <c r="D325" s="26" t="s">
        <v>456</v>
      </c>
      <c r="E325" s="26">
        <v>12</v>
      </c>
      <c r="F325" s="39" t="s">
        <v>617</v>
      </c>
      <c r="G325" s="15" t="s">
        <v>619</v>
      </c>
      <c r="H325" s="15" t="s">
        <v>622</v>
      </c>
      <c r="I325" s="15" t="s">
        <v>913</v>
      </c>
      <c r="J325" s="15" t="s">
        <v>979</v>
      </c>
      <c r="K325" s="15" t="s">
        <v>28</v>
      </c>
      <c r="L325" s="42">
        <v>19471</v>
      </c>
      <c r="M325" s="45" t="s">
        <v>408</v>
      </c>
      <c r="N325" s="15" t="s">
        <v>457</v>
      </c>
      <c r="O325" s="42" t="s">
        <v>39</v>
      </c>
      <c r="P325" s="48">
        <v>209.96</v>
      </c>
      <c r="Q325" s="51">
        <v>4</v>
      </c>
      <c r="R325" s="17">
        <f t="shared" si="23"/>
        <v>839.84</v>
      </c>
      <c r="S325" s="18">
        <v>0</v>
      </c>
      <c r="T325" s="17">
        <f t="shared" si="29"/>
        <v>0</v>
      </c>
      <c r="U325" s="42">
        <v>0</v>
      </c>
      <c r="V325" s="43">
        <v>0</v>
      </c>
      <c r="W325" s="42">
        <v>0</v>
      </c>
      <c r="X325" s="43">
        <f t="shared" si="28"/>
        <v>0</v>
      </c>
      <c r="Y325" s="42">
        <v>0</v>
      </c>
      <c r="Z325" s="59">
        <f t="shared" si="25"/>
        <v>0</v>
      </c>
      <c r="AA325" s="42">
        <v>0</v>
      </c>
      <c r="AB325" s="43">
        <f t="shared" si="24"/>
        <v>0</v>
      </c>
    </row>
    <row r="326" spans="1:28" s="44" customFormat="1" ht="12.75" x14ac:dyDescent="0.2">
      <c r="A326" s="40" t="s">
        <v>13</v>
      </c>
      <c r="B326" s="26" t="s">
        <v>14</v>
      </c>
      <c r="C326" s="26" t="s">
        <v>15</v>
      </c>
      <c r="D326" s="26" t="s">
        <v>456</v>
      </c>
      <c r="E326" s="26">
        <v>12</v>
      </c>
      <c r="F326" s="39" t="s">
        <v>617</v>
      </c>
      <c r="G326" s="15" t="s">
        <v>619</v>
      </c>
      <c r="H326" s="15" t="s">
        <v>622</v>
      </c>
      <c r="I326" s="15" t="s">
        <v>876</v>
      </c>
      <c r="J326" s="15" t="s">
        <v>979</v>
      </c>
      <c r="K326" s="15" t="s">
        <v>28</v>
      </c>
      <c r="L326" s="42">
        <v>19522</v>
      </c>
      <c r="M326" s="45" t="s">
        <v>409</v>
      </c>
      <c r="N326" s="15" t="s">
        <v>457</v>
      </c>
      <c r="O326" s="42" t="s">
        <v>66</v>
      </c>
      <c r="P326" s="48">
        <v>5.17</v>
      </c>
      <c r="Q326" s="51">
        <v>78</v>
      </c>
      <c r="R326" s="17">
        <f t="shared" si="23"/>
        <v>403.26</v>
      </c>
      <c r="S326" s="18">
        <v>42</v>
      </c>
      <c r="T326" s="17">
        <f t="shared" si="29"/>
        <v>217.14</v>
      </c>
      <c r="U326" s="42">
        <v>79</v>
      </c>
      <c r="V326" s="43">
        <f t="shared" si="27"/>
        <v>408.43</v>
      </c>
      <c r="W326" s="42">
        <v>84</v>
      </c>
      <c r="X326" s="43">
        <f t="shared" si="28"/>
        <v>434.28</v>
      </c>
      <c r="Y326" s="42">
        <v>72</v>
      </c>
      <c r="Z326" s="59">
        <f t="shared" si="25"/>
        <v>372.24</v>
      </c>
      <c r="AA326" s="42">
        <v>47</v>
      </c>
      <c r="AB326" s="43">
        <f t="shared" si="24"/>
        <v>242.99</v>
      </c>
    </row>
    <row r="327" spans="1:28" s="44" customFormat="1" ht="12.75" x14ac:dyDescent="0.2">
      <c r="A327" s="40" t="s">
        <v>13</v>
      </c>
      <c r="B327" s="26" t="s">
        <v>14</v>
      </c>
      <c r="C327" s="26" t="s">
        <v>15</v>
      </c>
      <c r="D327" s="26" t="s">
        <v>456</v>
      </c>
      <c r="E327" s="26">
        <v>12</v>
      </c>
      <c r="F327" s="39" t="s">
        <v>617</v>
      </c>
      <c r="G327" s="15" t="s">
        <v>619</v>
      </c>
      <c r="H327" s="15" t="s">
        <v>639</v>
      </c>
      <c r="I327" s="15" t="s">
        <v>786</v>
      </c>
      <c r="J327" s="15" t="s">
        <v>979</v>
      </c>
      <c r="K327" s="15" t="s">
        <v>28</v>
      </c>
      <c r="L327" s="42">
        <v>19602</v>
      </c>
      <c r="M327" s="45" t="s">
        <v>410</v>
      </c>
      <c r="N327" s="15" t="s">
        <v>457</v>
      </c>
      <c r="O327" s="42" t="s">
        <v>39</v>
      </c>
      <c r="P327" s="48">
        <v>11363.75</v>
      </c>
      <c r="Q327" s="51">
        <v>1</v>
      </c>
      <c r="R327" s="17">
        <f t="shared" si="23"/>
        <v>11363.75</v>
      </c>
      <c r="S327" s="18">
        <v>2</v>
      </c>
      <c r="T327" s="17">
        <f t="shared" si="29"/>
        <v>22727.5</v>
      </c>
      <c r="U327" s="42">
        <v>9</v>
      </c>
      <c r="V327" s="43">
        <f t="shared" si="27"/>
        <v>102273.75</v>
      </c>
      <c r="W327" s="42">
        <v>8</v>
      </c>
      <c r="X327" s="43">
        <f t="shared" si="28"/>
        <v>90910</v>
      </c>
      <c r="Y327" s="42">
        <v>3</v>
      </c>
      <c r="Z327" s="59">
        <f t="shared" si="25"/>
        <v>34091.25</v>
      </c>
      <c r="AA327" s="42">
        <v>4</v>
      </c>
      <c r="AB327" s="43">
        <f t="shared" si="24"/>
        <v>45455</v>
      </c>
    </row>
    <row r="328" spans="1:28" s="44" customFormat="1" ht="12.75" x14ac:dyDescent="0.2">
      <c r="A328" s="40" t="s">
        <v>13</v>
      </c>
      <c r="B328" s="26" t="s">
        <v>14</v>
      </c>
      <c r="C328" s="26" t="s">
        <v>15</v>
      </c>
      <c r="D328" s="26" t="s">
        <v>456</v>
      </c>
      <c r="E328" s="26">
        <v>12</v>
      </c>
      <c r="F328" s="39" t="s">
        <v>617</v>
      </c>
      <c r="G328" s="15" t="s">
        <v>619</v>
      </c>
      <c r="H328" s="15" t="s">
        <v>813</v>
      </c>
      <c r="I328" s="15" t="s">
        <v>877</v>
      </c>
      <c r="J328" s="15" t="s">
        <v>979</v>
      </c>
      <c r="K328" s="15" t="s">
        <v>28</v>
      </c>
      <c r="L328" s="42">
        <v>19627</v>
      </c>
      <c r="M328" s="45" t="s">
        <v>411</v>
      </c>
      <c r="N328" s="15" t="s">
        <v>457</v>
      </c>
      <c r="O328" s="42" t="s">
        <v>36</v>
      </c>
      <c r="P328" s="48">
        <v>148.47</v>
      </c>
      <c r="Q328" s="51">
        <v>28</v>
      </c>
      <c r="R328" s="17">
        <f t="shared" si="23"/>
        <v>4157.16</v>
      </c>
      <c r="S328" s="18">
        <v>26</v>
      </c>
      <c r="T328" s="17">
        <f t="shared" si="29"/>
        <v>3860.22</v>
      </c>
      <c r="U328" s="42">
        <v>41</v>
      </c>
      <c r="V328" s="43">
        <f t="shared" si="27"/>
        <v>6087.2699999999995</v>
      </c>
      <c r="W328" s="42">
        <v>26</v>
      </c>
      <c r="X328" s="43">
        <f t="shared" si="28"/>
        <v>3860.22</v>
      </c>
      <c r="Y328" s="42">
        <v>29</v>
      </c>
      <c r="Z328" s="59">
        <f t="shared" si="25"/>
        <v>4305.63</v>
      </c>
      <c r="AA328" s="42">
        <v>15</v>
      </c>
      <c r="AB328" s="43">
        <f t="shared" si="24"/>
        <v>2227.0500000000002</v>
      </c>
    </row>
    <row r="329" spans="1:28" s="44" customFormat="1" ht="12.75" x14ac:dyDescent="0.2">
      <c r="A329" s="40" t="s">
        <v>13</v>
      </c>
      <c r="B329" s="26" t="s">
        <v>14</v>
      </c>
      <c r="C329" s="26" t="s">
        <v>15</v>
      </c>
      <c r="D329" s="26" t="s">
        <v>456</v>
      </c>
      <c r="E329" s="26">
        <v>12</v>
      </c>
      <c r="F329" s="39" t="s">
        <v>617</v>
      </c>
      <c r="G329" s="15" t="s">
        <v>619</v>
      </c>
      <c r="H329" s="15" t="s">
        <v>813</v>
      </c>
      <c r="I329" s="15" t="s">
        <v>877</v>
      </c>
      <c r="J329" s="15" t="s">
        <v>979</v>
      </c>
      <c r="K329" s="15" t="s">
        <v>28</v>
      </c>
      <c r="L329" s="42">
        <v>19627</v>
      </c>
      <c r="M329" s="45" t="s">
        <v>411</v>
      </c>
      <c r="N329" s="15" t="s">
        <v>457</v>
      </c>
      <c r="O329" s="42" t="s">
        <v>39</v>
      </c>
      <c r="P329" s="48">
        <v>445.4</v>
      </c>
      <c r="Q329" s="51">
        <v>1</v>
      </c>
      <c r="R329" s="17">
        <f t="shared" si="23"/>
        <v>445.4</v>
      </c>
      <c r="S329" s="18">
        <v>0</v>
      </c>
      <c r="T329" s="17">
        <f t="shared" si="29"/>
        <v>0</v>
      </c>
      <c r="U329" s="42">
        <v>0</v>
      </c>
      <c r="V329" s="43">
        <v>0</v>
      </c>
      <c r="W329" s="42">
        <v>7</v>
      </c>
      <c r="X329" s="43">
        <f t="shared" si="28"/>
        <v>3117.7999999999997</v>
      </c>
      <c r="Y329" s="42">
        <v>2</v>
      </c>
      <c r="Z329" s="59">
        <f t="shared" si="25"/>
        <v>890.8</v>
      </c>
      <c r="AA329" s="42">
        <v>1</v>
      </c>
      <c r="AB329" s="43">
        <f t="shared" si="24"/>
        <v>445.4</v>
      </c>
    </row>
    <row r="330" spans="1:28" s="44" customFormat="1" ht="12.75" x14ac:dyDescent="0.2">
      <c r="A330" s="40" t="s">
        <v>13</v>
      </c>
      <c r="B330" s="26" t="s">
        <v>14</v>
      </c>
      <c r="C330" s="26" t="s">
        <v>15</v>
      </c>
      <c r="D330" s="26" t="s">
        <v>456</v>
      </c>
      <c r="E330" s="26">
        <v>12</v>
      </c>
      <c r="F330" s="39" t="s">
        <v>617</v>
      </c>
      <c r="G330" s="15" t="s">
        <v>619</v>
      </c>
      <c r="H330" s="15" t="s">
        <v>878</v>
      </c>
      <c r="I330" s="15" t="s">
        <v>879</v>
      </c>
      <c r="J330" s="15" t="s">
        <v>979</v>
      </c>
      <c r="K330" s="15" t="s">
        <v>28</v>
      </c>
      <c r="L330" s="42">
        <v>19754</v>
      </c>
      <c r="M330" s="45" t="s">
        <v>412</v>
      </c>
      <c r="N330" s="15" t="s">
        <v>457</v>
      </c>
      <c r="O330" s="42" t="s">
        <v>36</v>
      </c>
      <c r="P330" s="48">
        <v>71.73</v>
      </c>
      <c r="Q330" s="51">
        <v>9</v>
      </c>
      <c r="R330" s="17">
        <f t="shared" si="23"/>
        <v>645.57000000000005</v>
      </c>
      <c r="S330" s="18">
        <v>78</v>
      </c>
      <c r="T330" s="17">
        <f t="shared" si="29"/>
        <v>5594.9400000000005</v>
      </c>
      <c r="U330" s="42">
        <v>19</v>
      </c>
      <c r="V330" s="43">
        <f t="shared" si="27"/>
        <v>1362.8700000000001</v>
      </c>
      <c r="W330" s="42">
        <v>10</v>
      </c>
      <c r="X330" s="43">
        <f t="shared" si="28"/>
        <v>717.30000000000007</v>
      </c>
      <c r="Y330" s="42">
        <v>6</v>
      </c>
      <c r="Z330" s="59">
        <f t="shared" si="25"/>
        <v>430.38</v>
      </c>
      <c r="AA330" s="42">
        <v>32</v>
      </c>
      <c r="AB330" s="43">
        <f t="shared" si="24"/>
        <v>2295.36</v>
      </c>
    </row>
    <row r="331" spans="1:28" s="44" customFormat="1" ht="12.75" x14ac:dyDescent="0.2">
      <c r="A331" s="40" t="s">
        <v>13</v>
      </c>
      <c r="B331" s="26" t="s">
        <v>14</v>
      </c>
      <c r="C331" s="26" t="s">
        <v>15</v>
      </c>
      <c r="D331" s="26" t="s">
        <v>456</v>
      </c>
      <c r="E331" s="26">
        <v>12</v>
      </c>
      <c r="F331" s="39" t="s">
        <v>617</v>
      </c>
      <c r="G331" s="15" t="s">
        <v>619</v>
      </c>
      <c r="H331" s="15" t="s">
        <v>878</v>
      </c>
      <c r="I331" s="15" t="s">
        <v>879</v>
      </c>
      <c r="J331" s="15" t="s">
        <v>979</v>
      </c>
      <c r="K331" s="15" t="s">
        <v>28</v>
      </c>
      <c r="L331" s="42">
        <v>19754</v>
      </c>
      <c r="M331" s="45" t="s">
        <v>412</v>
      </c>
      <c r="N331" s="15" t="s">
        <v>457</v>
      </c>
      <c r="O331" s="42" t="s">
        <v>39</v>
      </c>
      <c r="P331" s="48">
        <v>286.92</v>
      </c>
      <c r="Q331" s="42">
        <v>0</v>
      </c>
      <c r="R331" s="43">
        <v>0</v>
      </c>
      <c r="S331" s="42">
        <v>3</v>
      </c>
      <c r="T331" s="17">
        <f t="shared" si="29"/>
        <v>860.76</v>
      </c>
      <c r="U331" s="42">
        <v>0</v>
      </c>
      <c r="V331" s="43">
        <v>0</v>
      </c>
      <c r="W331" s="42">
        <v>0</v>
      </c>
      <c r="X331" s="43">
        <f t="shared" si="28"/>
        <v>0</v>
      </c>
      <c r="Y331" s="42">
        <v>0</v>
      </c>
      <c r="Z331" s="59">
        <f t="shared" si="25"/>
        <v>0</v>
      </c>
      <c r="AA331" s="42"/>
      <c r="AB331" s="43">
        <f t="shared" si="24"/>
        <v>0</v>
      </c>
    </row>
    <row r="332" spans="1:28" x14ac:dyDescent="0.25">
      <c r="R332" s="2">
        <f>SUM(R9:R331)</f>
        <v>1212412.4576000008</v>
      </c>
      <c r="S332" s="2"/>
      <c r="T332" s="2">
        <f t="shared" ref="T332:Z332" si="30">SUM(T9:T331)</f>
        <v>948124.66119999974</v>
      </c>
      <c r="U332" s="2"/>
      <c r="V332" s="2">
        <f t="shared" si="30"/>
        <v>1598662.9100000001</v>
      </c>
      <c r="W332" s="2"/>
      <c r="X332" s="2">
        <f t="shared" si="30"/>
        <v>1424928.7799999996</v>
      </c>
      <c r="Y332" s="79"/>
      <c r="Z332" s="2">
        <f t="shared" si="30"/>
        <v>1261755.8199999994</v>
      </c>
      <c r="AA332" s="2"/>
      <c r="AB332" s="2">
        <f>SUM(AB9:AB331)</f>
        <v>1360559.3100000008</v>
      </c>
    </row>
    <row r="333" spans="1:28" x14ac:dyDescent="0.25">
      <c r="R333" s="12"/>
      <c r="S333" s="12"/>
      <c r="T333" s="12"/>
      <c r="U333" s="56"/>
      <c r="V333" s="12"/>
      <c r="W333" s="56"/>
      <c r="X333" s="12"/>
      <c r="Y333" s="80"/>
      <c r="Z333" s="55"/>
      <c r="AB333" s="2"/>
    </row>
    <row r="334" spans="1:28" x14ac:dyDescent="0.25">
      <c r="V334" s="12"/>
      <c r="X334" s="2"/>
    </row>
  </sheetData>
  <mergeCells count="27">
    <mergeCell ref="AA7:AB7"/>
    <mergeCell ref="Y7:Z7"/>
    <mergeCell ref="I7:I8"/>
    <mergeCell ref="M7:M8"/>
    <mergeCell ref="N7:N8"/>
    <mergeCell ref="O7:O8"/>
    <mergeCell ref="U7:V7"/>
    <mergeCell ref="P7:P8"/>
    <mergeCell ref="Q7:R7"/>
    <mergeCell ref="S7:T7"/>
    <mergeCell ref="J7:J8"/>
    <mergeCell ref="W7:X7"/>
    <mergeCell ref="Q6:X6"/>
    <mergeCell ref="A1:T1"/>
    <mergeCell ref="A2:T2"/>
    <mergeCell ref="A3:T3"/>
    <mergeCell ref="A4:T4"/>
    <mergeCell ref="A7:A8"/>
    <mergeCell ref="B7:B8"/>
    <mergeCell ref="C7:C8"/>
    <mergeCell ref="K7:K8"/>
    <mergeCell ref="L7:L8"/>
    <mergeCell ref="D7:D8"/>
    <mergeCell ref="E7:E8"/>
    <mergeCell ref="F7:F8"/>
    <mergeCell ref="G7:G8"/>
    <mergeCell ref="H7:H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2018</vt:lpstr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Estación de Trabajo Farmacia</dc:creator>
  <cp:lastModifiedBy>Estación de Trabajo Farmacia</cp:lastModifiedBy>
  <dcterms:created xsi:type="dcterms:W3CDTF">2019-03-12T19:53:18Z</dcterms:created>
  <dcterms:modified xsi:type="dcterms:W3CDTF">2019-07-09T20:07:17Z</dcterms:modified>
</cp:coreProperties>
</file>