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DATOS ABIERTOS\2017\ANUAL 2017\"/>
    </mc:Choice>
  </mc:AlternateContent>
  <bookViews>
    <workbookView xWindow="0" yWindow="0" windowWidth="21600" windowHeight="9435" activeTab="2"/>
  </bookViews>
  <sheets>
    <sheet name="TOTAL" sheetId="1" r:id="rId1"/>
    <sheet name="1a. VEZ " sheetId="2" r:id="rId2"/>
    <sheet name="SUBSEC" sheetId="3" r:id="rId3"/>
    <sheet name="Total pediátricas" sheetId="4" r:id="rId4"/>
    <sheet name="1a. VEZ PEDIÁTRICAS" sheetId="6" r:id="rId5"/>
    <sheet name="SUBSEC PEDIÁTRICAS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7" l="1"/>
  <c r="M24" i="7"/>
  <c r="M30" i="7" s="1"/>
  <c r="L24" i="7"/>
  <c r="L30" i="7" s="1"/>
  <c r="K24" i="7"/>
  <c r="K30" i="7" s="1"/>
  <c r="J24" i="7"/>
  <c r="J30" i="7" s="1"/>
  <c r="I24" i="7"/>
  <c r="I30" i="7" s="1"/>
  <c r="H24" i="7"/>
  <c r="H30" i="7" s="1"/>
  <c r="G24" i="7"/>
  <c r="G30" i="7" s="1"/>
  <c r="F24" i="7"/>
  <c r="F30" i="7" s="1"/>
  <c r="E24" i="7"/>
  <c r="E30" i="7" s="1"/>
  <c r="D24" i="7"/>
  <c r="D30" i="7" s="1"/>
  <c r="C24" i="7"/>
  <c r="C30" i="7" s="1"/>
  <c r="B24" i="7"/>
  <c r="B30" i="7" s="1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28" i="6"/>
  <c r="M24" i="6"/>
  <c r="M29" i="6" s="1"/>
  <c r="L24" i="6"/>
  <c r="L29" i="6" s="1"/>
  <c r="K24" i="6"/>
  <c r="K29" i="6" s="1"/>
  <c r="J24" i="6"/>
  <c r="J29" i="6" s="1"/>
  <c r="I24" i="6"/>
  <c r="I29" i="6" s="1"/>
  <c r="H24" i="6"/>
  <c r="H29" i="6" s="1"/>
  <c r="G24" i="6"/>
  <c r="G29" i="6" s="1"/>
  <c r="F24" i="6"/>
  <c r="F29" i="6" s="1"/>
  <c r="E24" i="6"/>
  <c r="E29" i="6" s="1"/>
  <c r="D24" i="6"/>
  <c r="D29" i="6" s="1"/>
  <c r="C24" i="6"/>
  <c r="C29" i="6" s="1"/>
  <c r="B24" i="6"/>
  <c r="B29" i="6" s="1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M28" i="4"/>
  <c r="L28" i="4"/>
  <c r="K28" i="4"/>
  <c r="J28" i="4"/>
  <c r="I28" i="4"/>
  <c r="H28" i="4"/>
  <c r="G28" i="4"/>
  <c r="F28" i="4"/>
  <c r="E28" i="4"/>
  <c r="D28" i="4"/>
  <c r="C28" i="4"/>
  <c r="B28" i="4"/>
  <c r="N28" i="4" s="1"/>
  <c r="M23" i="4"/>
  <c r="L23" i="4"/>
  <c r="K23" i="4"/>
  <c r="J23" i="4"/>
  <c r="I23" i="4"/>
  <c r="H23" i="4"/>
  <c r="G23" i="4"/>
  <c r="F23" i="4"/>
  <c r="E23" i="4"/>
  <c r="D23" i="4"/>
  <c r="C23" i="4"/>
  <c r="B23" i="4"/>
  <c r="N23" i="4" s="1"/>
  <c r="M22" i="4"/>
  <c r="L22" i="4"/>
  <c r="K22" i="4"/>
  <c r="J22" i="4"/>
  <c r="I22" i="4"/>
  <c r="H22" i="4"/>
  <c r="G22" i="4"/>
  <c r="F22" i="4"/>
  <c r="E22" i="4"/>
  <c r="D22" i="4"/>
  <c r="C22" i="4"/>
  <c r="B22" i="4"/>
  <c r="N22" i="4" s="1"/>
  <c r="M21" i="4"/>
  <c r="L21" i="4"/>
  <c r="K21" i="4"/>
  <c r="J21" i="4"/>
  <c r="I21" i="4"/>
  <c r="H21" i="4"/>
  <c r="G21" i="4"/>
  <c r="F21" i="4"/>
  <c r="E21" i="4"/>
  <c r="D21" i="4"/>
  <c r="C21" i="4"/>
  <c r="B21" i="4"/>
  <c r="N21" i="4" s="1"/>
  <c r="M20" i="4"/>
  <c r="L20" i="4"/>
  <c r="K20" i="4"/>
  <c r="J20" i="4"/>
  <c r="I20" i="4"/>
  <c r="H20" i="4"/>
  <c r="G20" i="4"/>
  <c r="F20" i="4"/>
  <c r="E20" i="4"/>
  <c r="D20" i="4"/>
  <c r="C20" i="4"/>
  <c r="B20" i="4"/>
  <c r="N20" i="4" s="1"/>
  <c r="M19" i="4"/>
  <c r="L19" i="4"/>
  <c r="K19" i="4"/>
  <c r="J19" i="4"/>
  <c r="I19" i="4"/>
  <c r="H19" i="4"/>
  <c r="G19" i="4"/>
  <c r="F19" i="4"/>
  <c r="E19" i="4"/>
  <c r="D19" i="4"/>
  <c r="C19" i="4"/>
  <c r="B19" i="4"/>
  <c r="N19" i="4" s="1"/>
  <c r="M18" i="4"/>
  <c r="L18" i="4"/>
  <c r="K18" i="4"/>
  <c r="J18" i="4"/>
  <c r="I18" i="4"/>
  <c r="H18" i="4"/>
  <c r="G18" i="4"/>
  <c r="F18" i="4"/>
  <c r="E18" i="4"/>
  <c r="D18" i="4"/>
  <c r="C18" i="4"/>
  <c r="B18" i="4"/>
  <c r="N18" i="4" s="1"/>
  <c r="M17" i="4"/>
  <c r="L17" i="4"/>
  <c r="K17" i="4"/>
  <c r="J17" i="4"/>
  <c r="I17" i="4"/>
  <c r="H17" i="4"/>
  <c r="G17" i="4"/>
  <c r="F17" i="4"/>
  <c r="E17" i="4"/>
  <c r="D17" i="4"/>
  <c r="C17" i="4"/>
  <c r="B17" i="4"/>
  <c r="N17" i="4" s="1"/>
  <c r="M16" i="4"/>
  <c r="L16" i="4"/>
  <c r="K16" i="4"/>
  <c r="J16" i="4"/>
  <c r="I16" i="4"/>
  <c r="H16" i="4"/>
  <c r="G16" i="4"/>
  <c r="F16" i="4"/>
  <c r="E16" i="4"/>
  <c r="D16" i="4"/>
  <c r="C16" i="4"/>
  <c r="B16" i="4"/>
  <c r="N16" i="4" s="1"/>
  <c r="M15" i="4"/>
  <c r="L15" i="4"/>
  <c r="K15" i="4"/>
  <c r="J15" i="4"/>
  <c r="I15" i="4"/>
  <c r="H15" i="4"/>
  <c r="G15" i="4"/>
  <c r="F15" i="4"/>
  <c r="E15" i="4"/>
  <c r="D15" i="4"/>
  <c r="C15" i="4"/>
  <c r="B15" i="4"/>
  <c r="N15" i="4" s="1"/>
  <c r="M14" i="4"/>
  <c r="L14" i="4"/>
  <c r="K14" i="4"/>
  <c r="J14" i="4"/>
  <c r="I14" i="4"/>
  <c r="H14" i="4"/>
  <c r="G14" i="4"/>
  <c r="F14" i="4"/>
  <c r="E14" i="4"/>
  <c r="D14" i="4"/>
  <c r="C14" i="4"/>
  <c r="B14" i="4"/>
  <c r="N14" i="4" s="1"/>
  <c r="M13" i="4"/>
  <c r="L13" i="4"/>
  <c r="K13" i="4"/>
  <c r="J13" i="4"/>
  <c r="I13" i="4"/>
  <c r="H13" i="4"/>
  <c r="G13" i="4"/>
  <c r="F13" i="4"/>
  <c r="E13" i="4"/>
  <c r="D13" i="4"/>
  <c r="C13" i="4"/>
  <c r="B13" i="4"/>
  <c r="N13" i="4" s="1"/>
  <c r="M12" i="4"/>
  <c r="L12" i="4"/>
  <c r="K12" i="4"/>
  <c r="J12" i="4"/>
  <c r="I12" i="4"/>
  <c r="H12" i="4"/>
  <c r="G12" i="4"/>
  <c r="F12" i="4"/>
  <c r="E12" i="4"/>
  <c r="D12" i="4"/>
  <c r="C12" i="4"/>
  <c r="B12" i="4"/>
  <c r="N12" i="4" s="1"/>
  <c r="M11" i="4"/>
  <c r="L11" i="4"/>
  <c r="K11" i="4"/>
  <c r="J11" i="4"/>
  <c r="I11" i="4"/>
  <c r="H11" i="4"/>
  <c r="G11" i="4"/>
  <c r="F11" i="4"/>
  <c r="E11" i="4"/>
  <c r="D11" i="4"/>
  <c r="C11" i="4"/>
  <c r="B11" i="4"/>
  <c r="N11" i="4" s="1"/>
  <c r="M10" i="4"/>
  <c r="L10" i="4"/>
  <c r="K10" i="4"/>
  <c r="J10" i="4"/>
  <c r="I10" i="4"/>
  <c r="H10" i="4"/>
  <c r="G10" i="4"/>
  <c r="F10" i="4"/>
  <c r="E10" i="4"/>
  <c r="D10" i="4"/>
  <c r="C10" i="4"/>
  <c r="B10" i="4"/>
  <c r="N10" i="4" s="1"/>
  <c r="M9" i="4"/>
  <c r="L9" i="4"/>
  <c r="K9" i="4"/>
  <c r="J9" i="4"/>
  <c r="I9" i="4"/>
  <c r="H9" i="4"/>
  <c r="G9" i="4"/>
  <c r="F9" i="4"/>
  <c r="E9" i="4"/>
  <c r="D9" i="4"/>
  <c r="C9" i="4"/>
  <c r="B9" i="4"/>
  <c r="N9" i="4" s="1"/>
  <c r="M8" i="4"/>
  <c r="L8" i="4"/>
  <c r="K8" i="4"/>
  <c r="J8" i="4"/>
  <c r="I8" i="4"/>
  <c r="H8" i="4"/>
  <c r="G8" i="4"/>
  <c r="F8" i="4"/>
  <c r="E8" i="4"/>
  <c r="D8" i="4"/>
  <c r="C8" i="4"/>
  <c r="B8" i="4"/>
  <c r="N8" i="4" s="1"/>
  <c r="M7" i="4"/>
  <c r="L7" i="4"/>
  <c r="K7" i="4"/>
  <c r="J7" i="4"/>
  <c r="I7" i="4"/>
  <c r="H7" i="4"/>
  <c r="G7" i="4"/>
  <c r="F7" i="4"/>
  <c r="E7" i="4"/>
  <c r="D7" i="4"/>
  <c r="C7" i="4"/>
  <c r="B7" i="4"/>
  <c r="N7" i="4" s="1"/>
  <c r="M6" i="4"/>
  <c r="M24" i="4" s="1"/>
  <c r="L6" i="4"/>
  <c r="L24" i="4" s="1"/>
  <c r="K6" i="4"/>
  <c r="K24" i="4" s="1"/>
  <c r="J6" i="4"/>
  <c r="J24" i="4" s="1"/>
  <c r="I6" i="4"/>
  <c r="I24" i="4" s="1"/>
  <c r="H6" i="4"/>
  <c r="H24" i="4" s="1"/>
  <c r="G6" i="4"/>
  <c r="G24" i="4" s="1"/>
  <c r="F6" i="4"/>
  <c r="F24" i="4" s="1"/>
  <c r="E6" i="4"/>
  <c r="E24" i="4" s="1"/>
  <c r="D6" i="4"/>
  <c r="D24" i="4" s="1"/>
  <c r="C6" i="4"/>
  <c r="C24" i="4" s="1"/>
  <c r="B6" i="4"/>
  <c r="B24" i="4" s="1"/>
  <c r="N24" i="4" s="1"/>
  <c r="N41" i="3"/>
  <c r="M38" i="3"/>
  <c r="L38" i="3"/>
  <c r="K38" i="3"/>
  <c r="J38" i="3"/>
  <c r="I38" i="3"/>
  <c r="H38" i="3"/>
  <c r="G38" i="3"/>
  <c r="F38" i="3"/>
  <c r="E38" i="3"/>
  <c r="D38" i="3"/>
  <c r="C38" i="3"/>
  <c r="B38" i="3"/>
  <c r="N37" i="3"/>
  <c r="N36" i="3"/>
  <c r="N35" i="3"/>
  <c r="N38" i="3" s="1"/>
  <c r="M32" i="3"/>
  <c r="L32" i="3"/>
  <c r="K32" i="3"/>
  <c r="J32" i="3"/>
  <c r="I32" i="3"/>
  <c r="H32" i="3"/>
  <c r="G32" i="3"/>
  <c r="F32" i="3"/>
  <c r="E32" i="3"/>
  <c r="D32" i="3"/>
  <c r="C32" i="3"/>
  <c r="B32" i="3"/>
  <c r="N32" i="3" s="1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24" i="7" l="1"/>
  <c r="N30" i="7" s="1"/>
  <c r="N24" i="6"/>
  <c r="N29" i="6" s="1"/>
  <c r="N6" i="4"/>
</calcChain>
</file>

<file path=xl/sharedStrings.xml><?xml version="1.0" encoding="utf-8"?>
<sst xmlns="http://schemas.openxmlformats.org/spreadsheetml/2006/main" count="386" uniqueCount="71">
  <si>
    <t>ESPECIALIDAD/MES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</si>
  <si>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</si>
  <si>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</si>
  <si>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</si>
  <si>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</si>
  <si>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</si>
  <si>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</si>
  <si>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</si>
  <si>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</si>
  <si>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</si>
  <si>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</si>
  <si>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</si>
  <si>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</si>
  <si>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</si>
  <si>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</si>
  <si>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</si>
  <si>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</si>
  <si>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</si>
  <si>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</si>
  <si>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</si>
  <si>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</si>
  <si>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</si>
  <si>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</si>
  <si>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</si>
  <si>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</si>
  <si>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</si>
  <si>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</si>
  <si>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</si>
  <si>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</si>
  <si>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</si>
  <si>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</si>
  <si>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</si>
  <si>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</si>
  <si>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</si>
  <si>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</si>
  <si>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</si>
  <si>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</si>
  <si>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</si>
  <si>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</si>
  <si>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</si>
  <si>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</si>
  <si>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</si>
  <si>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</si>
  <si>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</si>
  <si>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</si>
  <si>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</si>
  <si>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</si>
  <si>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 xml:space="preserve">TOTAL </t>
  </si>
  <si>
    <t>OTRAS ATENCIONES</t>
  </si>
  <si>
    <t>Trabajo Social</t>
  </si>
  <si>
    <t>Trabajo Social pediátrico</t>
  </si>
  <si>
    <t xml:space="preserve">Total </t>
  </si>
  <si>
    <t>INSTITUTO NACIONAL DE PERINATOLOLGÍA
TOTAL DE CONSULTAS, 2017</t>
  </si>
  <si>
    <t>Fuente : Informes diarios o mensuales por servicio</t>
  </si>
  <si>
    <t>Trabajo Social Adultos</t>
  </si>
  <si>
    <t>Fuente : Informes diarios o mensuales por servicio. Total global incluye suma de trabajo social pedíatrico.</t>
  </si>
  <si>
    <t xml:space="preserve"> </t>
  </si>
  <si>
    <t>Fuente : Informes diarios o mensuales por servicio, total global incluye la suma de trabajo social pedíatrico.</t>
  </si>
  <si>
    <t>INSTITUTO NACIONAL DE PERINATOLOLGÍA 
CONSULTAS DE PRIMERA VEZ, 2017</t>
  </si>
  <si>
    <t>INSTITUTO NACIONAL DE PERINATOLOLGÍA 
CONSULTAS SUBSECUENTES, 2017</t>
  </si>
  <si>
    <t>Antropometría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</si>
  <si>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</si>
  <si>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</si>
  <si>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</si>
  <si>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</si>
  <si>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</si>
  <si>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</si>
  <si>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</si>
  <si>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INSTITUTO NACIONAL DE PERINATOLOLGÍA 
CONSULTA PEDIÁTRICA TOTAL, 2017</t>
  </si>
  <si>
    <t>INSTITUTO NACIONAL DE PERINATOLOLGÍA 
CONSULTA DE PRIMERA VEZ PEDIÁTRICA, 2017</t>
  </si>
  <si>
    <t>INSTITUTO NACIONAL DE PERINATOLOLGÍA 
CONSULTA SUBSECUENTE PEDIÁTRICA,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</si>
</sst>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28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3" fontId="6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top"/>
    </xf>
    <xf numFmtId="3" fontId="4" fillId="0" borderId="37" xfId="0" applyNumberFormat="1" applyFont="1" applyBorder="1" applyAlignment="1" applyProtection="1">
      <alignment horizontal="center" vertical="center"/>
    </xf>
    <xf numFmtId="3" fontId="4" fillId="0" borderId="38" xfId="0" applyNumberFormat="1" applyFont="1" applyBorder="1" applyAlignment="1" applyProtection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top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3" fontId="5" fillId="0" borderId="3" xfId="1" applyNumberFormat="1" applyFont="1" applyBorder="1" applyAlignment="1">
      <alignment horizontal="center"/>
    </xf>
    <xf numFmtId="3" fontId="5" fillId="0" borderId="0" xfId="1" applyNumberFormat="1" applyFont="1" applyAlignment="1"/>
    <xf numFmtId="0" fontId="5" fillId="0" borderId="3" xfId="1" applyFont="1" applyBorder="1" applyAlignment="1">
      <alignment horizontal="left"/>
    </xf>
    <xf numFmtId="3" fontId="5" fillId="0" borderId="2" xfId="1" applyNumberFormat="1" applyFont="1" applyBorder="1" applyAlignment="1">
      <alignment horizontal="center"/>
    </xf>
    <xf numFmtId="3" fontId="5" fillId="0" borderId="0" xfId="1" applyNumberFormat="1" applyFont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5" fillId="0" borderId="22" xfId="1" applyFont="1" applyBorder="1" applyAlignment="1">
      <alignment horizontal="left"/>
    </xf>
    <xf numFmtId="3" fontId="5" fillId="0" borderId="23" xfId="1" applyNumberFormat="1" applyFont="1" applyBorder="1" applyAlignment="1">
      <alignment horizontal="center"/>
    </xf>
    <xf numFmtId="3" fontId="5" fillId="0" borderId="24" xfId="1" applyNumberFormat="1" applyFont="1" applyBorder="1" applyAlignment="1">
      <alignment horizontal="center"/>
    </xf>
    <xf numFmtId="0" fontId="5" fillId="0" borderId="25" xfId="1" applyFont="1" applyBorder="1" applyAlignment="1">
      <alignment horizontal="left"/>
    </xf>
    <xf numFmtId="3" fontId="5" fillId="0" borderId="26" xfId="1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/>
    </xf>
    <xf numFmtId="3" fontId="5" fillId="0" borderId="29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wrapText="1"/>
    </xf>
    <xf numFmtId="3" fontId="5" fillId="0" borderId="22" xfId="1" applyNumberFormat="1" applyFont="1" applyBorder="1" applyAlignment="1"/>
    <xf numFmtId="3" fontId="5" fillId="0" borderId="25" xfId="1" applyNumberFormat="1" applyFont="1" applyBorder="1" applyAlignment="1"/>
    <xf numFmtId="3" fontId="5" fillId="0" borderId="45" xfId="1" applyNumberFormat="1" applyFont="1" applyBorder="1" applyAlignment="1">
      <alignment horizontal="center"/>
    </xf>
    <xf numFmtId="3" fontId="5" fillId="0" borderId="29" xfId="1" applyNumberFormat="1" applyFont="1" applyBorder="1" applyAlignment="1"/>
    <xf numFmtId="3" fontId="5" fillId="0" borderId="35" xfId="1" applyNumberFormat="1" applyFont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5" fillId="0" borderId="29" xfId="1" applyFont="1" applyBorder="1" applyAlignment="1">
      <alignment horizontal="left"/>
    </xf>
    <xf numFmtId="3" fontId="5" fillId="0" borderId="48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left"/>
    </xf>
    <xf numFmtId="3" fontId="4" fillId="0" borderId="3" xfId="1" applyNumberFormat="1" applyFont="1" applyBorder="1" applyAlignment="1">
      <alignment horizontal="center"/>
    </xf>
    <xf numFmtId="0" fontId="4" fillId="0" borderId="32" xfId="1" applyFont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0" borderId="34" xfId="1" applyNumberFormat="1" applyFont="1" applyBorder="1" applyAlignment="1">
      <alignment horizontal="center" vertical="center"/>
    </xf>
    <xf numFmtId="3" fontId="5" fillId="0" borderId="25" xfId="1" applyNumberFormat="1" applyFont="1" applyBorder="1" applyAlignment="1">
      <alignment horizontal="left"/>
    </xf>
    <xf numFmtId="3" fontId="5" fillId="0" borderId="17" xfId="1" applyNumberFormat="1" applyFont="1" applyBorder="1" applyAlignment="1"/>
    <xf numFmtId="3" fontId="5" fillId="0" borderId="18" xfId="1" applyNumberFormat="1" applyFont="1" applyBorder="1" applyAlignment="1"/>
    <xf numFmtId="3" fontId="5" fillId="0" borderId="16" xfId="1" applyNumberFormat="1" applyFont="1" applyBorder="1" applyAlignment="1">
      <alignment horizontal="left"/>
    </xf>
    <xf numFmtId="3" fontId="5" fillId="0" borderId="17" xfId="1" applyNumberFormat="1" applyFont="1" applyBorder="1" applyAlignment="1">
      <alignment horizontal="left"/>
    </xf>
    <xf numFmtId="3" fontId="5" fillId="0" borderId="49" xfId="1" applyNumberFormat="1" applyFont="1" applyBorder="1" applyAlignment="1">
      <alignment horizontal="center"/>
    </xf>
    <xf numFmtId="3" fontId="5" fillId="0" borderId="50" xfId="1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/>
    </xf>
    <xf numFmtId="3" fontId="5" fillId="0" borderId="51" xfId="1" applyNumberFormat="1" applyFont="1" applyBorder="1" applyAlignment="1">
      <alignment horizontal="left" vertical="center"/>
    </xf>
    <xf numFmtId="3" fontId="5" fillId="0" borderId="51" xfId="1" applyNumberFormat="1" applyFont="1" applyBorder="1" applyAlignment="1">
      <alignment horizontal="left" vertical="center"/>
    </xf>
    <xf numFmtId="3" fontId="5" fillId="0" borderId="0" xfId="1" applyNumberFormat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center"/>
    </xf>
    <xf numFmtId="3" fontId="4" fillId="0" borderId="29" xfId="1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/>
    </xf>
    <xf numFmtId="3" fontId="4" fillId="0" borderId="30" xfId="1" applyNumberFormat="1" applyFont="1" applyBorder="1" applyAlignment="1">
      <alignment horizontal="center" vertical="center"/>
    </xf>
    <xf numFmtId="3" fontId="4" fillId="0" borderId="35" xfId="1" applyNumberFormat="1" applyFont="1" applyBorder="1" applyAlignment="1">
      <alignment horizontal="center" vertical="center"/>
    </xf>
    <xf numFmtId="3" fontId="4" fillId="0" borderId="32" xfId="1" applyNumberFormat="1" applyFont="1" applyBorder="1" applyAlignment="1">
      <alignment horizontal="center"/>
    </xf>
    <xf numFmtId="3" fontId="4" fillId="0" borderId="46" xfId="1" applyNumberFormat="1" applyFont="1" applyBorder="1" applyAlignment="1">
      <alignment horizontal="center" vertical="center"/>
    </xf>
    <xf numFmtId="3" fontId="4" fillId="0" borderId="47" xfId="1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/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/>
    <xf numFmtId="3" fontId="5" fillId="0" borderId="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9" xfId="0" applyNumberFormat="1" applyFont="1" applyBorder="1" applyAlignment="1"/>
    <xf numFmtId="3" fontId="5" fillId="0" borderId="30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0" xfId="0" applyNumberFormat="1" applyFont="1" applyAlignment="1"/>
    <xf numFmtId="0" fontId="4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3" fontId="4" fillId="0" borderId="29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ONSULTAS/CONSULTA%20ESTAD&#205;STICAS/Consulta%202017%20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"/>
      <sheetName val="REC_HUM"/>
      <sheetName val="REC_MAT"/>
      <sheetName val="Total adultos"/>
      <sheetName val="MORB_CE"/>
      <sheetName val="SERV_ESP"/>
      <sheetName val="1ra vez"/>
      <sheetName val="subsec"/>
      <sheetName val="Total pediatricas"/>
      <sheetName val="1ra. vez"/>
      <sheetName val="subsecuentes"/>
      <sheetName val="HOS_XSER"/>
      <sheetName val="HOS_GOXP"/>
      <sheetName val="MORB_HOS"/>
      <sheetName val="INF_NOSO1"/>
      <sheetName val="INF_NOSO2"/>
      <sheetName val="MORT_HOS"/>
      <sheetName val="EST_V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24</v>
          </cell>
          <cell r="C4">
            <v>21</v>
          </cell>
          <cell r="D4">
            <v>35</v>
          </cell>
          <cell r="E4">
            <v>4</v>
          </cell>
          <cell r="F4">
            <v>14</v>
          </cell>
          <cell r="G4">
            <v>10</v>
          </cell>
          <cell r="H4">
            <v>27</v>
          </cell>
          <cell r="I4">
            <v>10</v>
          </cell>
          <cell r="J4">
            <v>23</v>
          </cell>
          <cell r="K4">
            <v>24</v>
          </cell>
          <cell r="L4">
            <v>8</v>
          </cell>
          <cell r="M4">
            <v>7</v>
          </cell>
        </row>
        <row r="5">
          <cell r="B5">
            <v>5</v>
          </cell>
          <cell r="C5">
            <v>17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</v>
          </cell>
          <cell r="K5">
            <v>5</v>
          </cell>
          <cell r="L5">
            <v>4</v>
          </cell>
          <cell r="M5">
            <v>3</v>
          </cell>
        </row>
        <row r="6">
          <cell r="B6">
            <v>5</v>
          </cell>
          <cell r="C6">
            <v>3</v>
          </cell>
          <cell r="D6">
            <v>7</v>
          </cell>
          <cell r="E6">
            <v>8</v>
          </cell>
          <cell r="F6">
            <v>11</v>
          </cell>
          <cell r="G6">
            <v>6</v>
          </cell>
          <cell r="H6">
            <v>8</v>
          </cell>
          <cell r="I6">
            <v>7</v>
          </cell>
          <cell r="J6">
            <v>16</v>
          </cell>
          <cell r="K6">
            <v>8</v>
          </cell>
          <cell r="L6">
            <v>18</v>
          </cell>
          <cell r="M6">
            <v>1</v>
          </cell>
        </row>
        <row r="7">
          <cell r="B7">
            <v>23</v>
          </cell>
          <cell r="C7">
            <v>23</v>
          </cell>
          <cell r="D7">
            <v>40</v>
          </cell>
          <cell r="E7">
            <v>8</v>
          </cell>
          <cell r="F7">
            <v>21</v>
          </cell>
          <cell r="G7">
            <v>21</v>
          </cell>
          <cell r="H7">
            <v>30</v>
          </cell>
          <cell r="I7">
            <v>35</v>
          </cell>
          <cell r="J7">
            <v>26</v>
          </cell>
          <cell r="K7">
            <v>20</v>
          </cell>
          <cell r="L7">
            <v>23</v>
          </cell>
          <cell r="M7">
            <v>15</v>
          </cell>
        </row>
        <row r="8">
          <cell r="B8">
            <v>12</v>
          </cell>
          <cell r="C8">
            <v>8</v>
          </cell>
          <cell r="D8">
            <v>7</v>
          </cell>
          <cell r="E8">
            <v>3</v>
          </cell>
          <cell r="F8">
            <v>22</v>
          </cell>
          <cell r="G8">
            <v>13</v>
          </cell>
          <cell r="H8">
            <v>9</v>
          </cell>
          <cell r="I8">
            <v>3</v>
          </cell>
          <cell r="J8">
            <v>8</v>
          </cell>
          <cell r="K8">
            <v>12</v>
          </cell>
          <cell r="L8">
            <v>2</v>
          </cell>
          <cell r="M8">
            <v>4</v>
          </cell>
        </row>
        <row r="9">
          <cell r="B9">
            <v>30</v>
          </cell>
          <cell r="C9">
            <v>5</v>
          </cell>
          <cell r="D9">
            <v>3</v>
          </cell>
          <cell r="E9">
            <v>2</v>
          </cell>
          <cell r="F9">
            <v>17</v>
          </cell>
          <cell r="G9">
            <v>7</v>
          </cell>
          <cell r="H9">
            <v>6</v>
          </cell>
          <cell r="I9">
            <v>3</v>
          </cell>
          <cell r="J9">
            <v>8</v>
          </cell>
          <cell r="K9">
            <v>10</v>
          </cell>
          <cell r="L9">
            <v>3</v>
          </cell>
          <cell r="M9">
            <v>3</v>
          </cell>
        </row>
        <row r="10">
          <cell r="B10">
            <v>57</v>
          </cell>
          <cell r="C10">
            <v>40</v>
          </cell>
          <cell r="D10">
            <v>43</v>
          </cell>
          <cell r="E10">
            <v>8</v>
          </cell>
          <cell r="F10">
            <v>36</v>
          </cell>
          <cell r="G10">
            <v>26</v>
          </cell>
          <cell r="H10">
            <v>41</v>
          </cell>
          <cell r="I10">
            <v>51</v>
          </cell>
          <cell r="J10">
            <v>24</v>
          </cell>
          <cell r="K10">
            <v>46</v>
          </cell>
          <cell r="L10">
            <v>27</v>
          </cell>
          <cell r="M10">
            <v>24</v>
          </cell>
        </row>
        <row r="11">
          <cell r="B11">
            <v>16</v>
          </cell>
          <cell r="C11">
            <v>7</v>
          </cell>
          <cell r="D11">
            <v>9</v>
          </cell>
          <cell r="E11">
            <v>5</v>
          </cell>
          <cell r="F11">
            <v>10</v>
          </cell>
          <cell r="G11">
            <v>10</v>
          </cell>
          <cell r="H11">
            <v>12</v>
          </cell>
          <cell r="I11">
            <v>9</v>
          </cell>
          <cell r="J11">
            <v>4</v>
          </cell>
          <cell r="K11">
            <v>12</v>
          </cell>
          <cell r="L11">
            <v>3</v>
          </cell>
          <cell r="M11">
            <v>5</v>
          </cell>
        </row>
        <row r="12">
          <cell r="B12">
            <v>45</v>
          </cell>
          <cell r="C12">
            <v>38</v>
          </cell>
          <cell r="D12">
            <v>26</v>
          </cell>
          <cell r="E12">
            <v>20</v>
          </cell>
          <cell r="F12">
            <v>40</v>
          </cell>
          <cell r="G12">
            <v>28</v>
          </cell>
          <cell r="H12">
            <v>46</v>
          </cell>
          <cell r="I12">
            <v>56</v>
          </cell>
          <cell r="J12">
            <v>31</v>
          </cell>
          <cell r="K12">
            <v>38</v>
          </cell>
          <cell r="L12">
            <v>30</v>
          </cell>
          <cell r="M12">
            <v>36</v>
          </cell>
        </row>
        <row r="13">
          <cell r="B13">
            <v>3</v>
          </cell>
          <cell r="C13">
            <v>6</v>
          </cell>
          <cell r="D13">
            <v>5</v>
          </cell>
          <cell r="E13">
            <v>0</v>
          </cell>
          <cell r="F13">
            <v>12</v>
          </cell>
          <cell r="G13">
            <v>7</v>
          </cell>
          <cell r="H13">
            <v>5</v>
          </cell>
          <cell r="I13">
            <v>6</v>
          </cell>
          <cell r="J13">
            <v>4</v>
          </cell>
          <cell r="K13">
            <v>8</v>
          </cell>
          <cell r="L13">
            <v>8</v>
          </cell>
          <cell r="M13">
            <v>8</v>
          </cell>
        </row>
        <row r="14">
          <cell r="B14">
            <v>0</v>
          </cell>
          <cell r="C14">
            <v>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M14">
            <v>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4</v>
          </cell>
          <cell r="I16">
            <v>5</v>
          </cell>
          <cell r="J16">
            <v>12</v>
          </cell>
          <cell r="K16">
            <v>16</v>
          </cell>
          <cell r="L16">
            <v>5</v>
          </cell>
          <cell r="M16">
            <v>13</v>
          </cell>
        </row>
        <row r="17">
          <cell r="B17">
            <v>17</v>
          </cell>
          <cell r="C17">
            <v>14</v>
          </cell>
          <cell r="D17">
            <v>10</v>
          </cell>
          <cell r="E17">
            <v>12</v>
          </cell>
          <cell r="F17">
            <v>31</v>
          </cell>
          <cell r="G17">
            <v>21</v>
          </cell>
          <cell r="H17">
            <v>27</v>
          </cell>
          <cell r="I17">
            <v>37</v>
          </cell>
          <cell r="J17">
            <v>12</v>
          </cell>
          <cell r="K17">
            <v>24</v>
          </cell>
          <cell r="L17">
            <v>23</v>
          </cell>
          <cell r="M17">
            <v>5</v>
          </cell>
        </row>
        <row r="18">
          <cell r="B18">
            <v>2</v>
          </cell>
          <cell r="C18">
            <v>6</v>
          </cell>
          <cell r="D18">
            <v>16</v>
          </cell>
          <cell r="E18">
            <v>0</v>
          </cell>
          <cell r="F18">
            <v>0</v>
          </cell>
          <cell r="G18">
            <v>0</v>
          </cell>
          <cell r="H18">
            <v>16</v>
          </cell>
          <cell r="I18">
            <v>23</v>
          </cell>
          <cell r="J18">
            <v>14</v>
          </cell>
          <cell r="K18">
            <v>13</v>
          </cell>
          <cell r="L18">
            <v>10</v>
          </cell>
          <cell r="M18">
            <v>9</v>
          </cell>
        </row>
        <row r="19">
          <cell r="B19">
            <v>88</v>
          </cell>
          <cell r="C19">
            <v>93</v>
          </cell>
          <cell r="D19">
            <v>96</v>
          </cell>
          <cell r="E19">
            <v>105</v>
          </cell>
          <cell r="F19">
            <v>99</v>
          </cell>
          <cell r="G19">
            <v>129</v>
          </cell>
          <cell r="H19">
            <v>100</v>
          </cell>
          <cell r="I19">
            <v>168</v>
          </cell>
          <cell r="J19">
            <v>152</v>
          </cell>
          <cell r="K19">
            <v>180</v>
          </cell>
          <cell r="L19">
            <v>98</v>
          </cell>
          <cell r="M19">
            <v>153</v>
          </cell>
        </row>
        <row r="20">
          <cell r="B20">
            <v>20</v>
          </cell>
          <cell r="C20">
            <v>21</v>
          </cell>
          <cell r="D20">
            <v>49</v>
          </cell>
          <cell r="E20">
            <v>0</v>
          </cell>
          <cell r="F20">
            <v>23</v>
          </cell>
          <cell r="G20">
            <v>12</v>
          </cell>
          <cell r="H20">
            <v>33</v>
          </cell>
          <cell r="I20">
            <v>19</v>
          </cell>
          <cell r="J20">
            <v>14</v>
          </cell>
          <cell r="K20">
            <v>20</v>
          </cell>
          <cell r="L20">
            <v>7</v>
          </cell>
          <cell r="M20">
            <v>9</v>
          </cell>
        </row>
        <row r="21">
          <cell r="B21">
            <v>40</v>
          </cell>
          <cell r="C21">
            <v>21</v>
          </cell>
          <cell r="D21">
            <v>38</v>
          </cell>
          <cell r="E21">
            <v>28</v>
          </cell>
          <cell r="F21">
            <v>45</v>
          </cell>
          <cell r="G21">
            <v>28</v>
          </cell>
          <cell r="H21">
            <v>24</v>
          </cell>
          <cell r="I21">
            <v>14</v>
          </cell>
          <cell r="J21">
            <v>26</v>
          </cell>
          <cell r="K21">
            <v>39</v>
          </cell>
          <cell r="L21">
            <v>38</v>
          </cell>
          <cell r="M21">
            <v>23</v>
          </cell>
        </row>
        <row r="26">
          <cell r="B26">
            <v>27</v>
          </cell>
          <cell r="C26">
            <v>30</v>
          </cell>
          <cell r="D26">
            <v>26</v>
          </cell>
          <cell r="E26">
            <v>24</v>
          </cell>
          <cell r="F26">
            <v>18</v>
          </cell>
          <cell r="G26">
            <v>17</v>
          </cell>
          <cell r="H26">
            <v>23</v>
          </cell>
          <cell r="I26">
            <v>20</v>
          </cell>
          <cell r="J26">
            <v>23</v>
          </cell>
          <cell r="K26">
            <v>18</v>
          </cell>
          <cell r="L26">
            <v>26</v>
          </cell>
          <cell r="M26">
            <v>18</v>
          </cell>
        </row>
        <row r="27">
          <cell r="B27">
            <v>414</v>
          </cell>
          <cell r="C27">
            <v>359</v>
          </cell>
          <cell r="D27">
            <v>410</v>
          </cell>
          <cell r="E27">
            <v>227</v>
          </cell>
          <cell r="F27">
            <v>400</v>
          </cell>
          <cell r="G27">
            <v>336</v>
          </cell>
          <cell r="H27">
            <v>415</v>
          </cell>
          <cell r="I27">
            <v>466</v>
          </cell>
          <cell r="J27">
            <v>402</v>
          </cell>
          <cell r="K27">
            <v>493</v>
          </cell>
          <cell r="L27">
            <v>344</v>
          </cell>
          <cell r="M27">
            <v>337</v>
          </cell>
          <cell r="N27">
            <v>4603</v>
          </cell>
        </row>
      </sheetData>
      <sheetData sheetId="10">
        <row r="4">
          <cell r="B4">
            <v>217</v>
          </cell>
          <cell r="C4">
            <v>224</v>
          </cell>
          <cell r="D4">
            <v>202</v>
          </cell>
          <cell r="E4">
            <v>40</v>
          </cell>
          <cell r="F4">
            <v>310</v>
          </cell>
          <cell r="G4">
            <v>192</v>
          </cell>
          <cell r="H4">
            <v>226</v>
          </cell>
          <cell r="I4">
            <v>91</v>
          </cell>
          <cell r="J4">
            <v>214</v>
          </cell>
          <cell r="K4">
            <v>193</v>
          </cell>
          <cell r="L4">
            <v>193</v>
          </cell>
          <cell r="M4">
            <v>180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8</v>
          </cell>
          <cell r="L5">
            <v>6</v>
          </cell>
          <cell r="M5">
            <v>11</v>
          </cell>
        </row>
        <row r="6">
          <cell r="B6">
            <v>29</v>
          </cell>
          <cell r="C6">
            <v>35</v>
          </cell>
          <cell r="D6">
            <v>15</v>
          </cell>
          <cell r="E6">
            <v>21</v>
          </cell>
          <cell r="F6">
            <v>15</v>
          </cell>
          <cell r="G6">
            <v>13</v>
          </cell>
          <cell r="H6">
            <v>23</v>
          </cell>
          <cell r="I6">
            <v>34</v>
          </cell>
          <cell r="J6">
            <v>22</v>
          </cell>
          <cell r="K6">
            <v>38</v>
          </cell>
          <cell r="L6">
            <v>19</v>
          </cell>
          <cell r="M6">
            <v>25</v>
          </cell>
        </row>
        <row r="7">
          <cell r="B7">
            <v>182</v>
          </cell>
          <cell r="C7">
            <v>183</v>
          </cell>
          <cell r="D7">
            <v>156</v>
          </cell>
          <cell r="E7">
            <v>94</v>
          </cell>
          <cell r="F7">
            <v>226</v>
          </cell>
          <cell r="G7">
            <v>122</v>
          </cell>
          <cell r="H7">
            <v>160</v>
          </cell>
          <cell r="I7">
            <v>148</v>
          </cell>
          <cell r="J7">
            <v>193</v>
          </cell>
          <cell r="K7">
            <v>134</v>
          </cell>
          <cell r="L7">
            <v>182</v>
          </cell>
          <cell r="M7">
            <v>169</v>
          </cell>
        </row>
        <row r="8">
          <cell r="B8">
            <v>7</v>
          </cell>
          <cell r="C8">
            <v>9</v>
          </cell>
          <cell r="D8">
            <v>21</v>
          </cell>
          <cell r="E8">
            <v>2</v>
          </cell>
          <cell r="F8">
            <v>10</v>
          </cell>
          <cell r="G8">
            <v>6</v>
          </cell>
          <cell r="H8">
            <v>8</v>
          </cell>
          <cell r="I8">
            <v>7</v>
          </cell>
          <cell r="J8">
            <v>3</v>
          </cell>
          <cell r="K8">
            <v>8</v>
          </cell>
          <cell r="L8">
            <v>10</v>
          </cell>
          <cell r="M8">
            <v>8</v>
          </cell>
        </row>
        <row r="9">
          <cell r="B9">
            <v>35</v>
          </cell>
          <cell r="C9">
            <v>17</v>
          </cell>
          <cell r="D9">
            <v>23</v>
          </cell>
          <cell r="E9">
            <v>20</v>
          </cell>
          <cell r="F9">
            <v>43</v>
          </cell>
          <cell r="G9">
            <v>28</v>
          </cell>
          <cell r="H9">
            <v>19</v>
          </cell>
          <cell r="I9">
            <v>19</v>
          </cell>
          <cell r="J9">
            <v>24</v>
          </cell>
          <cell r="K9">
            <v>28</v>
          </cell>
          <cell r="L9">
            <v>35</v>
          </cell>
          <cell r="M9">
            <v>26</v>
          </cell>
        </row>
        <row r="10">
          <cell r="B10">
            <v>244</v>
          </cell>
          <cell r="C10">
            <v>194</v>
          </cell>
          <cell r="D10">
            <v>175</v>
          </cell>
          <cell r="E10">
            <v>135</v>
          </cell>
          <cell r="F10">
            <v>241</v>
          </cell>
          <cell r="G10">
            <v>180</v>
          </cell>
          <cell r="H10">
            <v>161</v>
          </cell>
          <cell r="I10">
            <v>307</v>
          </cell>
          <cell r="J10">
            <v>135</v>
          </cell>
          <cell r="K10">
            <v>223</v>
          </cell>
          <cell r="L10">
            <v>186</v>
          </cell>
          <cell r="M10">
            <v>182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4</v>
          </cell>
        </row>
        <row r="12">
          <cell r="B12">
            <v>12</v>
          </cell>
          <cell r="C12">
            <v>9</v>
          </cell>
          <cell r="D12">
            <v>8</v>
          </cell>
          <cell r="E12">
            <v>9</v>
          </cell>
          <cell r="F12">
            <v>9</v>
          </cell>
          <cell r="G12">
            <v>9</v>
          </cell>
          <cell r="H12">
            <v>10</v>
          </cell>
          <cell r="I12">
            <v>9</v>
          </cell>
          <cell r="J12">
            <v>12</v>
          </cell>
          <cell r="K12">
            <v>13</v>
          </cell>
          <cell r="L12">
            <v>2</v>
          </cell>
          <cell r="M12">
            <v>8</v>
          </cell>
        </row>
        <row r="13">
          <cell r="B13">
            <v>3</v>
          </cell>
          <cell r="C13">
            <v>6</v>
          </cell>
          <cell r="D13">
            <v>7</v>
          </cell>
          <cell r="E13">
            <v>3</v>
          </cell>
          <cell r="F13">
            <v>3</v>
          </cell>
          <cell r="G13">
            <v>11</v>
          </cell>
          <cell r="H13">
            <v>13</v>
          </cell>
          <cell r="I13">
            <v>10</v>
          </cell>
          <cell r="J13">
            <v>3</v>
          </cell>
          <cell r="K13">
            <v>2</v>
          </cell>
          <cell r="L13">
            <v>1</v>
          </cell>
          <cell r="M13">
            <v>3</v>
          </cell>
        </row>
        <row r="14">
          <cell r="B14">
            <v>15</v>
          </cell>
          <cell r="C14">
            <v>7</v>
          </cell>
          <cell r="D14">
            <v>25</v>
          </cell>
          <cell r="E14">
            <v>3</v>
          </cell>
          <cell r="F14">
            <v>23</v>
          </cell>
          <cell r="G14">
            <v>19</v>
          </cell>
          <cell r="H14">
            <v>19</v>
          </cell>
          <cell r="I14">
            <v>7</v>
          </cell>
          <cell r="J14">
            <v>15</v>
          </cell>
          <cell r="K14">
            <v>17</v>
          </cell>
          <cell r="L14">
            <v>4</v>
          </cell>
          <cell r="M14">
            <v>20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</v>
          </cell>
          <cell r="M15">
            <v>5</v>
          </cell>
        </row>
        <row r="16">
          <cell r="B16">
            <v>22</v>
          </cell>
          <cell r="C16">
            <v>13</v>
          </cell>
          <cell r="D16">
            <v>27</v>
          </cell>
          <cell r="E16">
            <v>15</v>
          </cell>
          <cell r="F16">
            <v>26</v>
          </cell>
          <cell r="G16">
            <v>17</v>
          </cell>
          <cell r="H16">
            <v>14</v>
          </cell>
          <cell r="I16">
            <v>14</v>
          </cell>
          <cell r="J16">
            <v>9</v>
          </cell>
          <cell r="K16">
            <v>12</v>
          </cell>
          <cell r="L16">
            <v>7</v>
          </cell>
          <cell r="M16">
            <v>1</v>
          </cell>
        </row>
        <row r="17">
          <cell r="B17">
            <v>45</v>
          </cell>
          <cell r="C17">
            <v>38</v>
          </cell>
          <cell r="D17">
            <v>42</v>
          </cell>
          <cell r="E17">
            <v>34</v>
          </cell>
          <cell r="F17">
            <v>34</v>
          </cell>
          <cell r="G17">
            <v>57</v>
          </cell>
          <cell r="H17">
            <v>39</v>
          </cell>
          <cell r="I17">
            <v>20</v>
          </cell>
          <cell r="J17">
            <v>32</v>
          </cell>
          <cell r="K17">
            <v>29</v>
          </cell>
          <cell r="L17">
            <v>50</v>
          </cell>
          <cell r="M17">
            <v>22</v>
          </cell>
        </row>
        <row r="18">
          <cell r="B18">
            <v>34</v>
          </cell>
          <cell r="C18">
            <v>22</v>
          </cell>
          <cell r="D18">
            <v>23</v>
          </cell>
          <cell r="E18">
            <v>1</v>
          </cell>
          <cell r="F18">
            <v>2</v>
          </cell>
          <cell r="G18">
            <v>1</v>
          </cell>
          <cell r="H18">
            <v>3</v>
          </cell>
          <cell r="I18">
            <v>9</v>
          </cell>
          <cell r="J18">
            <v>21</v>
          </cell>
          <cell r="K18">
            <v>24</v>
          </cell>
          <cell r="L18">
            <v>21</v>
          </cell>
          <cell r="M18">
            <v>24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262</v>
          </cell>
          <cell r="C20">
            <v>232</v>
          </cell>
          <cell r="D20">
            <v>225</v>
          </cell>
          <cell r="E20">
            <v>188</v>
          </cell>
          <cell r="F20">
            <v>301</v>
          </cell>
          <cell r="G20">
            <v>231</v>
          </cell>
          <cell r="H20">
            <v>227</v>
          </cell>
          <cell r="I20">
            <v>210</v>
          </cell>
          <cell r="J20">
            <v>200</v>
          </cell>
          <cell r="K20">
            <v>257</v>
          </cell>
          <cell r="L20">
            <v>242</v>
          </cell>
          <cell r="M20">
            <v>234</v>
          </cell>
        </row>
        <row r="21">
          <cell r="B21">
            <v>111</v>
          </cell>
          <cell r="C21">
            <v>140</v>
          </cell>
          <cell r="D21">
            <v>173</v>
          </cell>
          <cell r="E21">
            <v>69</v>
          </cell>
          <cell r="F21">
            <v>103</v>
          </cell>
          <cell r="G21">
            <v>97</v>
          </cell>
          <cell r="H21">
            <v>93</v>
          </cell>
          <cell r="I21">
            <v>108</v>
          </cell>
          <cell r="J21">
            <v>108</v>
          </cell>
          <cell r="K21">
            <v>129</v>
          </cell>
          <cell r="L21">
            <v>104</v>
          </cell>
          <cell r="M21">
            <v>75</v>
          </cell>
        </row>
        <row r="25">
          <cell r="B25">
            <v>127</v>
          </cell>
          <cell r="C25">
            <v>101</v>
          </cell>
          <cell r="D25">
            <v>129</v>
          </cell>
          <cell r="E25">
            <v>83</v>
          </cell>
          <cell r="F25">
            <v>116</v>
          </cell>
          <cell r="G25">
            <v>100</v>
          </cell>
          <cell r="H25">
            <v>86</v>
          </cell>
          <cell r="I25">
            <v>95</v>
          </cell>
          <cell r="J25">
            <v>116</v>
          </cell>
          <cell r="K25">
            <v>147</v>
          </cell>
          <cell r="L25">
            <v>166</v>
          </cell>
          <cell r="M25">
            <v>164</v>
          </cell>
        </row>
        <row r="26">
          <cell r="B26">
            <v>1345</v>
          </cell>
          <cell r="C26">
            <v>1230</v>
          </cell>
          <cell r="D26">
            <v>1251</v>
          </cell>
          <cell r="E26">
            <v>717</v>
          </cell>
          <cell r="F26">
            <v>1462</v>
          </cell>
          <cell r="G26">
            <v>1083</v>
          </cell>
          <cell r="H26">
            <v>1101</v>
          </cell>
          <cell r="I26">
            <v>1088</v>
          </cell>
          <cell r="J26">
            <v>1110</v>
          </cell>
          <cell r="K26">
            <v>1262</v>
          </cell>
          <cell r="L26">
            <v>1236</v>
          </cell>
          <cell r="M26">
            <v>1161</v>
          </cell>
          <cell r="N26">
            <v>14046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5" zoomScaleNormal="100" workbookViewId="0">
      <selection activeCell="A41" sqref="A41:N41"/>
    </sheetView>
  </sheetViews>
  <sheetFormatPr baseColWidth="10" defaultRowHeight="15" x14ac:dyDescent="0.25"/>
  <cols>
    <col min="1" max="1" width="24.28515625" customWidth="1"/>
    <col min="2" max="14" width="11.42578125" style="5"/>
  </cols>
  <sheetData>
    <row r="1" spans="1:14" s="1" customFormat="1" ht="18" customHeight="1" x14ac:dyDescent="0.25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" customFormat="1" ht="16.5" customHeight="1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s="1" customFormat="1" ht="12.75" customHeight="1" thickBot="1" x14ac:dyDescent="0.3">
      <c r="A3" s="2"/>
      <c r="B3" s="3"/>
      <c r="C3" s="3"/>
      <c r="D3" s="3"/>
      <c r="E3" s="4"/>
      <c r="F3" s="3"/>
      <c r="G3" s="4"/>
      <c r="H3" s="4"/>
      <c r="I3" s="3"/>
      <c r="J3" s="4"/>
      <c r="K3" s="4"/>
      <c r="L3" s="4"/>
      <c r="M3" s="4"/>
      <c r="N3" s="4"/>
    </row>
    <row r="4" spans="1:14" s="1" customFormat="1" ht="22.5" customHeight="1" thickBot="1" x14ac:dyDescent="0.3">
      <c r="A4" s="32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4" t="s">
        <v>13</v>
      </c>
    </row>
    <row r="5" spans="1:14" x14ac:dyDescent="0.25">
      <c r="A5" s="117" t="s">
        <v>14</v>
      </c>
      <c r="B5" s="107">
        <v>145</v>
      </c>
      <c r="C5" s="107">
        <v>151</v>
      </c>
      <c r="D5" s="107">
        <v>120</v>
      </c>
      <c r="E5" s="107">
        <v>166</v>
      </c>
      <c r="F5" s="107">
        <v>119</v>
      </c>
      <c r="G5" s="107">
        <v>169</v>
      </c>
      <c r="H5" s="107">
        <v>129</v>
      </c>
      <c r="I5" s="107">
        <v>170</v>
      </c>
      <c r="J5" s="107">
        <v>81</v>
      </c>
      <c r="K5" s="107">
        <v>184</v>
      </c>
      <c r="L5" s="107">
        <v>109</v>
      </c>
      <c r="M5" s="107">
        <v>110</v>
      </c>
      <c r="N5" s="108">
        <v>1653</v>
      </c>
    </row>
    <row r="6" spans="1:14" x14ac:dyDescent="0.25">
      <c r="A6" s="118" t="s">
        <v>15</v>
      </c>
      <c r="B6" s="120">
        <v>143</v>
      </c>
      <c r="C6" s="120">
        <v>82</v>
      </c>
      <c r="D6" s="120">
        <v>112</v>
      </c>
      <c r="E6" s="120">
        <v>93</v>
      </c>
      <c r="F6" s="120">
        <v>130</v>
      </c>
      <c r="G6" s="120">
        <v>137</v>
      </c>
      <c r="H6" s="120">
        <v>156</v>
      </c>
      <c r="I6" s="120">
        <v>134</v>
      </c>
      <c r="J6" s="120">
        <v>124</v>
      </c>
      <c r="K6" s="120">
        <v>164</v>
      </c>
      <c r="L6" s="120">
        <v>154</v>
      </c>
      <c r="M6" s="120">
        <v>75</v>
      </c>
      <c r="N6" s="121">
        <v>1504</v>
      </c>
    </row>
    <row r="7" spans="1:14" x14ac:dyDescent="0.25">
      <c r="A7" s="118" t="s">
        <v>16</v>
      </c>
      <c r="B7" s="120">
        <v>77</v>
      </c>
      <c r="C7" s="120">
        <v>69</v>
      </c>
      <c r="D7" s="120">
        <v>84</v>
      </c>
      <c r="E7" s="120">
        <v>25</v>
      </c>
      <c r="F7" s="120">
        <v>84</v>
      </c>
      <c r="G7" s="120">
        <v>61</v>
      </c>
      <c r="H7" s="120">
        <v>82</v>
      </c>
      <c r="I7" s="120">
        <v>34</v>
      </c>
      <c r="J7" s="120">
        <v>69</v>
      </c>
      <c r="K7" s="120">
        <v>70</v>
      </c>
      <c r="L7" s="120">
        <v>57</v>
      </c>
      <c r="M7" s="120">
        <v>64</v>
      </c>
      <c r="N7" s="121">
        <v>776</v>
      </c>
    </row>
    <row r="8" spans="1:14" x14ac:dyDescent="0.25">
      <c r="A8" s="118" t="s">
        <v>17</v>
      </c>
      <c r="B8" s="120">
        <v>192</v>
      </c>
      <c r="C8" s="120">
        <v>170</v>
      </c>
      <c r="D8" s="120">
        <v>201</v>
      </c>
      <c r="E8" s="120">
        <v>145</v>
      </c>
      <c r="F8" s="120">
        <v>174</v>
      </c>
      <c r="G8" s="120">
        <v>191</v>
      </c>
      <c r="H8" s="120">
        <v>208</v>
      </c>
      <c r="I8" s="120">
        <v>201</v>
      </c>
      <c r="J8" s="120">
        <v>184</v>
      </c>
      <c r="K8" s="120">
        <v>216</v>
      </c>
      <c r="L8" s="120">
        <v>166</v>
      </c>
      <c r="M8" s="120">
        <v>141</v>
      </c>
      <c r="N8" s="121">
        <v>2189</v>
      </c>
    </row>
    <row r="9" spans="1:14" x14ac:dyDescent="0.25">
      <c r="A9" s="118" t="s">
        <v>18</v>
      </c>
      <c r="B9" s="120">
        <v>58</v>
      </c>
      <c r="C9" s="120">
        <v>71</v>
      </c>
      <c r="D9" s="120">
        <v>93</v>
      </c>
      <c r="E9" s="120">
        <v>11</v>
      </c>
      <c r="F9" s="120">
        <v>87</v>
      </c>
      <c r="G9" s="120">
        <v>91</v>
      </c>
      <c r="H9" s="120">
        <v>70</v>
      </c>
      <c r="I9" s="120">
        <v>51</v>
      </c>
      <c r="J9" s="120">
        <v>70</v>
      </c>
      <c r="K9" s="120">
        <v>79</v>
      </c>
      <c r="L9" s="120">
        <v>39</v>
      </c>
      <c r="M9" s="120">
        <v>58</v>
      </c>
      <c r="N9" s="121">
        <v>778</v>
      </c>
    </row>
    <row r="10" spans="1:14" x14ac:dyDescent="0.25">
      <c r="A10" s="118" t="s">
        <v>19</v>
      </c>
      <c r="B10" s="120">
        <v>99</v>
      </c>
      <c r="C10" s="120">
        <v>121</v>
      </c>
      <c r="D10" s="120">
        <v>118</v>
      </c>
      <c r="E10" s="120">
        <v>47</v>
      </c>
      <c r="F10" s="120">
        <v>69</v>
      </c>
      <c r="G10" s="120">
        <v>93</v>
      </c>
      <c r="H10" s="120">
        <v>97</v>
      </c>
      <c r="I10" s="120">
        <v>77</v>
      </c>
      <c r="J10" s="120">
        <v>70</v>
      </c>
      <c r="K10" s="120">
        <v>40</v>
      </c>
      <c r="L10" s="120">
        <v>29</v>
      </c>
      <c r="M10" s="120">
        <v>36</v>
      </c>
      <c r="N10" s="121">
        <v>896</v>
      </c>
    </row>
    <row r="11" spans="1:14" x14ac:dyDescent="0.25">
      <c r="A11" s="118" t="s">
        <v>20</v>
      </c>
      <c r="B11" s="120">
        <v>287</v>
      </c>
      <c r="C11" s="120">
        <v>285</v>
      </c>
      <c r="D11" s="120">
        <v>256</v>
      </c>
      <c r="E11" s="120">
        <v>261</v>
      </c>
      <c r="F11" s="120">
        <v>277</v>
      </c>
      <c r="G11" s="120">
        <v>294</v>
      </c>
      <c r="H11" s="120">
        <v>296</v>
      </c>
      <c r="I11" s="120">
        <v>287</v>
      </c>
      <c r="J11" s="120">
        <v>351</v>
      </c>
      <c r="K11" s="120">
        <v>261</v>
      </c>
      <c r="L11" s="120">
        <v>134</v>
      </c>
      <c r="M11" s="120">
        <v>172</v>
      </c>
      <c r="N11" s="111">
        <v>3161</v>
      </c>
    </row>
    <row r="12" spans="1:14" x14ac:dyDescent="0.25">
      <c r="A12" s="118" t="s">
        <v>21</v>
      </c>
      <c r="B12" s="120">
        <v>242</v>
      </c>
      <c r="C12" s="120">
        <v>579</v>
      </c>
      <c r="D12" s="120">
        <v>387</v>
      </c>
      <c r="E12" s="120">
        <v>304</v>
      </c>
      <c r="F12" s="120">
        <v>408</v>
      </c>
      <c r="G12" s="120">
        <v>381</v>
      </c>
      <c r="H12" s="120">
        <v>371</v>
      </c>
      <c r="I12" s="120">
        <v>446</v>
      </c>
      <c r="J12" s="120">
        <v>287</v>
      </c>
      <c r="K12" s="120">
        <v>393</v>
      </c>
      <c r="L12" s="120">
        <v>280</v>
      </c>
      <c r="M12" s="120">
        <v>216</v>
      </c>
      <c r="N12" s="121">
        <v>4294</v>
      </c>
    </row>
    <row r="13" spans="1:14" x14ac:dyDescent="0.25">
      <c r="A13" s="118" t="s">
        <v>22</v>
      </c>
      <c r="B13" s="120">
        <v>350</v>
      </c>
      <c r="C13" s="120">
        <v>261</v>
      </c>
      <c r="D13" s="120">
        <v>288</v>
      </c>
      <c r="E13" s="120">
        <v>211</v>
      </c>
      <c r="F13" s="120">
        <v>297</v>
      </c>
      <c r="G13" s="120">
        <v>322</v>
      </c>
      <c r="H13" s="120">
        <v>329</v>
      </c>
      <c r="I13" s="120">
        <v>340</v>
      </c>
      <c r="J13" s="120">
        <v>228</v>
      </c>
      <c r="K13" s="120">
        <v>369</v>
      </c>
      <c r="L13" s="120">
        <v>235</v>
      </c>
      <c r="M13" s="120">
        <v>267</v>
      </c>
      <c r="N13" s="121">
        <v>3497</v>
      </c>
    </row>
    <row r="14" spans="1:14" x14ac:dyDescent="0.25">
      <c r="A14" s="118" t="s">
        <v>23</v>
      </c>
      <c r="B14" s="120">
        <v>38</v>
      </c>
      <c r="C14" s="120">
        <v>34</v>
      </c>
      <c r="D14" s="120">
        <v>46</v>
      </c>
      <c r="E14" s="120">
        <v>54</v>
      </c>
      <c r="F14" s="120">
        <v>34</v>
      </c>
      <c r="G14" s="120">
        <v>45</v>
      </c>
      <c r="H14" s="120">
        <v>34</v>
      </c>
      <c r="I14" s="120">
        <v>54</v>
      </c>
      <c r="J14" s="120">
        <v>32</v>
      </c>
      <c r="K14" s="120">
        <v>39</v>
      </c>
      <c r="L14" s="120">
        <v>26</v>
      </c>
      <c r="M14" s="120">
        <v>26</v>
      </c>
      <c r="N14" s="121">
        <v>462</v>
      </c>
    </row>
    <row r="15" spans="1:14" x14ac:dyDescent="0.25">
      <c r="A15" s="118" t="s">
        <v>24</v>
      </c>
      <c r="B15" s="120">
        <v>1776</v>
      </c>
      <c r="C15" s="120">
        <v>1535</v>
      </c>
      <c r="D15" s="120">
        <v>1795</v>
      </c>
      <c r="E15" s="120">
        <v>1149</v>
      </c>
      <c r="F15" s="120">
        <v>1539</v>
      </c>
      <c r="G15" s="120">
        <v>1490</v>
      </c>
      <c r="H15" s="120">
        <v>1430</v>
      </c>
      <c r="I15" s="120">
        <v>1613</v>
      </c>
      <c r="J15" s="120">
        <v>2199</v>
      </c>
      <c r="K15" s="120">
        <v>2385</v>
      </c>
      <c r="L15" s="120">
        <v>2212</v>
      </c>
      <c r="M15" s="120">
        <v>2083</v>
      </c>
      <c r="N15" s="121">
        <v>21206</v>
      </c>
    </row>
    <row r="16" spans="1:14" x14ac:dyDescent="0.25">
      <c r="A16" s="118" t="s">
        <v>25</v>
      </c>
      <c r="B16" s="120">
        <v>89</v>
      </c>
      <c r="C16" s="120">
        <v>97</v>
      </c>
      <c r="D16" s="120">
        <v>94</v>
      </c>
      <c r="E16" s="120">
        <v>73</v>
      </c>
      <c r="F16" s="120">
        <v>57</v>
      </c>
      <c r="G16" s="120">
        <v>98</v>
      </c>
      <c r="H16" s="120">
        <v>44</v>
      </c>
      <c r="I16" s="120">
        <v>87</v>
      </c>
      <c r="J16" s="120">
        <v>76</v>
      </c>
      <c r="K16" s="120">
        <v>93</v>
      </c>
      <c r="L16" s="120">
        <v>67</v>
      </c>
      <c r="M16" s="120">
        <v>94</v>
      </c>
      <c r="N16" s="121">
        <v>969</v>
      </c>
    </row>
    <row r="17" spans="1:14" x14ac:dyDescent="0.25">
      <c r="A17" s="118" t="s">
        <v>26</v>
      </c>
      <c r="B17" s="120">
        <v>569</v>
      </c>
      <c r="C17" s="120">
        <v>726</v>
      </c>
      <c r="D17" s="120">
        <v>783</v>
      </c>
      <c r="E17" s="120">
        <v>725</v>
      </c>
      <c r="F17" s="120">
        <v>852</v>
      </c>
      <c r="G17" s="120">
        <v>878</v>
      </c>
      <c r="H17" s="120">
        <v>837</v>
      </c>
      <c r="I17" s="120">
        <v>588</v>
      </c>
      <c r="J17" s="120">
        <v>692</v>
      </c>
      <c r="K17" s="120">
        <v>707</v>
      </c>
      <c r="L17" s="120">
        <v>674</v>
      </c>
      <c r="M17" s="120">
        <v>624</v>
      </c>
      <c r="N17" s="121">
        <v>8655</v>
      </c>
    </row>
    <row r="18" spans="1:14" x14ac:dyDescent="0.25">
      <c r="A18" s="118" t="s">
        <v>27</v>
      </c>
      <c r="B18" s="120">
        <v>500</v>
      </c>
      <c r="C18" s="120">
        <v>429</v>
      </c>
      <c r="D18" s="120">
        <v>468</v>
      </c>
      <c r="E18" s="120">
        <v>302</v>
      </c>
      <c r="F18" s="120">
        <v>441</v>
      </c>
      <c r="G18" s="120">
        <v>345</v>
      </c>
      <c r="H18" s="120">
        <v>321</v>
      </c>
      <c r="I18" s="120">
        <v>342</v>
      </c>
      <c r="J18" s="120">
        <v>237</v>
      </c>
      <c r="K18" s="120">
        <v>285</v>
      </c>
      <c r="L18" s="120">
        <v>236</v>
      </c>
      <c r="M18" s="120">
        <v>243</v>
      </c>
      <c r="N18" s="121">
        <v>4149</v>
      </c>
    </row>
    <row r="19" spans="1:14" x14ac:dyDescent="0.25">
      <c r="A19" s="118" t="s">
        <v>28</v>
      </c>
      <c r="B19" s="120">
        <v>665</v>
      </c>
      <c r="C19" s="120">
        <v>659</v>
      </c>
      <c r="D19" s="120">
        <v>793</v>
      </c>
      <c r="E19" s="120">
        <v>501</v>
      </c>
      <c r="F19" s="120">
        <v>613</v>
      </c>
      <c r="G19" s="120">
        <v>755</v>
      </c>
      <c r="H19" s="120">
        <v>795</v>
      </c>
      <c r="I19" s="120">
        <v>803</v>
      </c>
      <c r="J19" s="120">
        <v>1027</v>
      </c>
      <c r="K19" s="120">
        <v>929</v>
      </c>
      <c r="L19" s="120">
        <v>879</v>
      </c>
      <c r="M19" s="120">
        <v>874</v>
      </c>
      <c r="N19" s="121">
        <v>9293</v>
      </c>
    </row>
    <row r="20" spans="1:14" x14ac:dyDescent="0.25">
      <c r="A20" s="118" t="s">
        <v>29</v>
      </c>
      <c r="B20" s="120">
        <v>9</v>
      </c>
      <c r="C20" s="120">
        <v>10</v>
      </c>
      <c r="D20" s="120">
        <v>28</v>
      </c>
      <c r="E20" s="120">
        <v>31</v>
      </c>
      <c r="F20" s="120">
        <v>35</v>
      </c>
      <c r="G20" s="120">
        <v>36</v>
      </c>
      <c r="H20" s="120">
        <v>19</v>
      </c>
      <c r="I20" s="120">
        <v>15</v>
      </c>
      <c r="J20" s="120">
        <v>33</v>
      </c>
      <c r="K20" s="120">
        <v>35</v>
      </c>
      <c r="L20" s="120">
        <v>13</v>
      </c>
      <c r="M20" s="120">
        <v>21</v>
      </c>
      <c r="N20" s="121">
        <v>285</v>
      </c>
    </row>
    <row r="21" spans="1:14" x14ac:dyDescent="0.25">
      <c r="A21" s="118" t="s">
        <v>30</v>
      </c>
      <c r="B21" s="120">
        <v>73</v>
      </c>
      <c r="C21" s="120">
        <v>72</v>
      </c>
      <c r="D21" s="120">
        <v>67</v>
      </c>
      <c r="E21" s="120">
        <v>52</v>
      </c>
      <c r="F21" s="120">
        <v>94</v>
      </c>
      <c r="G21" s="120">
        <v>75</v>
      </c>
      <c r="H21" s="120">
        <v>97</v>
      </c>
      <c r="I21" s="120">
        <v>50</v>
      </c>
      <c r="J21" s="120">
        <v>51</v>
      </c>
      <c r="K21" s="120">
        <v>98</v>
      </c>
      <c r="L21" s="120">
        <v>46</v>
      </c>
      <c r="M21" s="120">
        <v>31</v>
      </c>
      <c r="N21" s="121">
        <v>806</v>
      </c>
    </row>
    <row r="22" spans="1:14" x14ac:dyDescent="0.25">
      <c r="A22" s="118" t="s">
        <v>31</v>
      </c>
      <c r="B22" s="120">
        <v>213</v>
      </c>
      <c r="C22" s="120">
        <v>210</v>
      </c>
      <c r="D22" s="120">
        <v>201</v>
      </c>
      <c r="E22" s="120">
        <v>214</v>
      </c>
      <c r="F22" s="120">
        <v>81</v>
      </c>
      <c r="G22" s="120">
        <v>100</v>
      </c>
      <c r="H22" s="120">
        <v>248</v>
      </c>
      <c r="I22" s="120">
        <v>233</v>
      </c>
      <c r="J22" s="120">
        <v>177</v>
      </c>
      <c r="K22" s="120">
        <v>173</v>
      </c>
      <c r="L22" s="120">
        <v>186</v>
      </c>
      <c r="M22" s="120">
        <v>77</v>
      </c>
      <c r="N22" s="121">
        <v>2113</v>
      </c>
    </row>
    <row r="23" spans="1:14" x14ac:dyDescent="0.25">
      <c r="A23" s="118" t="s">
        <v>32</v>
      </c>
      <c r="B23" s="120">
        <v>1538</v>
      </c>
      <c r="C23" s="120">
        <v>1385</v>
      </c>
      <c r="D23" s="120">
        <v>1667</v>
      </c>
      <c r="E23" s="120">
        <v>1115</v>
      </c>
      <c r="F23" s="120">
        <v>1530</v>
      </c>
      <c r="G23" s="120">
        <v>1329</v>
      </c>
      <c r="H23" s="120">
        <v>1390</v>
      </c>
      <c r="I23" s="120">
        <v>1440</v>
      </c>
      <c r="J23" s="120">
        <v>3309</v>
      </c>
      <c r="K23" s="120">
        <v>3890</v>
      </c>
      <c r="L23" s="120">
        <v>3275</v>
      </c>
      <c r="M23" s="120">
        <v>3037</v>
      </c>
      <c r="N23" s="121">
        <v>24905</v>
      </c>
    </row>
    <row r="24" spans="1:14" x14ac:dyDescent="0.25">
      <c r="A24" s="118" t="s">
        <v>33</v>
      </c>
      <c r="B24" s="120">
        <v>68</v>
      </c>
      <c r="C24" s="120">
        <v>64</v>
      </c>
      <c r="D24" s="120">
        <v>82</v>
      </c>
      <c r="E24" s="120">
        <v>83</v>
      </c>
      <c r="F24" s="120">
        <v>64</v>
      </c>
      <c r="G24" s="120">
        <v>66</v>
      </c>
      <c r="H24" s="120">
        <v>66</v>
      </c>
      <c r="I24" s="120">
        <v>70</v>
      </c>
      <c r="J24" s="120">
        <v>70</v>
      </c>
      <c r="K24" s="120">
        <v>83</v>
      </c>
      <c r="L24" s="120">
        <v>48</v>
      </c>
      <c r="M24" s="120">
        <v>60</v>
      </c>
      <c r="N24" s="121">
        <v>824</v>
      </c>
    </row>
    <row r="25" spans="1:14" x14ac:dyDescent="0.25">
      <c r="A25" s="118" t="s">
        <v>34</v>
      </c>
      <c r="B25" s="120">
        <v>634</v>
      </c>
      <c r="C25" s="120">
        <v>563</v>
      </c>
      <c r="D25" s="120">
        <v>525</v>
      </c>
      <c r="E25" s="120">
        <v>437</v>
      </c>
      <c r="F25" s="120">
        <v>579</v>
      </c>
      <c r="G25" s="120">
        <v>564</v>
      </c>
      <c r="H25" s="120">
        <v>544</v>
      </c>
      <c r="I25" s="120">
        <v>536</v>
      </c>
      <c r="J25" s="120">
        <v>405</v>
      </c>
      <c r="K25" s="120">
        <v>391</v>
      </c>
      <c r="L25" s="120">
        <v>315</v>
      </c>
      <c r="M25" s="120">
        <v>367</v>
      </c>
      <c r="N25" s="121">
        <v>5860</v>
      </c>
    </row>
    <row r="26" spans="1:14" x14ac:dyDescent="0.25">
      <c r="A26" s="118" t="s">
        <v>35</v>
      </c>
      <c r="B26" s="120">
        <v>331</v>
      </c>
      <c r="C26" s="120">
        <v>290</v>
      </c>
      <c r="D26" s="120">
        <v>315</v>
      </c>
      <c r="E26" s="120">
        <v>242</v>
      </c>
      <c r="F26" s="120">
        <v>344</v>
      </c>
      <c r="G26" s="120">
        <v>361</v>
      </c>
      <c r="H26" s="120">
        <v>353</v>
      </c>
      <c r="I26" s="120">
        <v>319</v>
      </c>
      <c r="J26" s="120">
        <v>299</v>
      </c>
      <c r="K26" s="120">
        <v>375</v>
      </c>
      <c r="L26" s="120">
        <v>299</v>
      </c>
      <c r="M26" s="120">
        <v>280</v>
      </c>
      <c r="N26" s="121">
        <v>3808</v>
      </c>
    </row>
    <row r="27" spans="1:14" x14ac:dyDescent="0.25">
      <c r="A27" s="118" t="s">
        <v>36</v>
      </c>
      <c r="B27" s="120">
        <v>247</v>
      </c>
      <c r="C27" s="120">
        <v>252</v>
      </c>
      <c r="D27" s="120">
        <v>436</v>
      </c>
      <c r="E27" s="120">
        <v>285</v>
      </c>
      <c r="F27" s="120">
        <v>481</v>
      </c>
      <c r="G27" s="120">
        <v>522</v>
      </c>
      <c r="H27" s="120">
        <v>424</v>
      </c>
      <c r="I27" s="120">
        <v>416</v>
      </c>
      <c r="J27" s="120">
        <v>393</v>
      </c>
      <c r="K27" s="120">
        <v>489</v>
      </c>
      <c r="L27" s="120">
        <v>501</v>
      </c>
      <c r="M27" s="120">
        <v>517</v>
      </c>
      <c r="N27" s="121">
        <v>4963</v>
      </c>
    </row>
    <row r="28" spans="1:14" x14ac:dyDescent="0.25">
      <c r="A28" s="118" t="s">
        <v>37</v>
      </c>
      <c r="B28" s="120">
        <v>60</v>
      </c>
      <c r="C28" s="120">
        <v>67</v>
      </c>
      <c r="D28" s="120">
        <v>93</v>
      </c>
      <c r="E28" s="120">
        <v>94</v>
      </c>
      <c r="F28" s="120">
        <v>61</v>
      </c>
      <c r="G28" s="120">
        <v>67</v>
      </c>
      <c r="H28" s="120">
        <v>80</v>
      </c>
      <c r="I28" s="120">
        <v>43</v>
      </c>
      <c r="J28" s="120">
        <v>24</v>
      </c>
      <c r="K28" s="120">
        <v>26</v>
      </c>
      <c r="L28" s="120">
        <v>0</v>
      </c>
      <c r="M28" s="120">
        <v>0</v>
      </c>
      <c r="N28" s="121">
        <v>615</v>
      </c>
    </row>
    <row r="29" spans="1:14" x14ac:dyDescent="0.25">
      <c r="A29" s="118" t="s">
        <v>38</v>
      </c>
      <c r="B29" s="120">
        <v>29</v>
      </c>
      <c r="C29" s="120">
        <v>16</v>
      </c>
      <c r="D29" s="120">
        <v>6</v>
      </c>
      <c r="E29" s="120">
        <v>10</v>
      </c>
      <c r="F29" s="120">
        <v>19</v>
      </c>
      <c r="G29" s="120">
        <v>17</v>
      </c>
      <c r="H29" s="120">
        <v>16</v>
      </c>
      <c r="I29" s="120">
        <v>16</v>
      </c>
      <c r="J29" s="120">
        <v>15</v>
      </c>
      <c r="K29" s="120">
        <v>21</v>
      </c>
      <c r="L29" s="120">
        <v>11</v>
      </c>
      <c r="M29" s="120">
        <v>15</v>
      </c>
      <c r="N29" s="121">
        <v>191</v>
      </c>
    </row>
    <row r="30" spans="1:14" x14ac:dyDescent="0.25">
      <c r="A30" s="118" t="s">
        <v>39</v>
      </c>
      <c r="B30" s="120">
        <v>1605</v>
      </c>
      <c r="C30" s="120">
        <v>1458</v>
      </c>
      <c r="D30" s="120">
        <v>1506</v>
      </c>
      <c r="E30" s="120">
        <v>837</v>
      </c>
      <c r="F30" s="120">
        <v>1728</v>
      </c>
      <c r="G30" s="120">
        <v>1302</v>
      </c>
      <c r="H30" s="120">
        <v>1407</v>
      </c>
      <c r="I30" s="120">
        <v>1439</v>
      </c>
      <c r="J30" s="120">
        <v>1373</v>
      </c>
      <c r="K30" s="120">
        <v>1590</v>
      </c>
      <c r="L30" s="120">
        <v>1388</v>
      </c>
      <c r="M30" s="120">
        <v>1316</v>
      </c>
      <c r="N30" s="121">
        <v>16949</v>
      </c>
    </row>
    <row r="31" spans="1:14" x14ac:dyDescent="0.25">
      <c r="A31" s="122" t="s">
        <v>40</v>
      </c>
      <c r="B31" s="120">
        <v>10037</v>
      </c>
      <c r="C31" s="120">
        <v>9656</v>
      </c>
      <c r="D31" s="120">
        <v>10564</v>
      </c>
      <c r="E31" s="120">
        <v>7467</v>
      </c>
      <c r="F31" s="120">
        <v>10197</v>
      </c>
      <c r="G31" s="120">
        <v>9789</v>
      </c>
      <c r="H31" s="120">
        <v>9843</v>
      </c>
      <c r="I31" s="120">
        <v>9804</v>
      </c>
      <c r="J31" s="120">
        <v>11876</v>
      </c>
      <c r="K31" s="120">
        <v>13385</v>
      </c>
      <c r="L31" s="120">
        <v>11379</v>
      </c>
      <c r="M31" s="120">
        <v>10804</v>
      </c>
      <c r="N31" s="121">
        <v>124801</v>
      </c>
    </row>
    <row r="32" spans="1:14" x14ac:dyDescent="0.25">
      <c r="A32" s="123" t="s">
        <v>41</v>
      </c>
      <c r="B32" s="120">
        <v>638</v>
      </c>
      <c r="C32" s="120">
        <v>610</v>
      </c>
      <c r="D32" s="120">
        <v>688</v>
      </c>
      <c r="E32" s="120">
        <v>432</v>
      </c>
      <c r="F32" s="120">
        <v>714</v>
      </c>
      <c r="G32" s="120">
        <v>698</v>
      </c>
      <c r="H32" s="120">
        <v>702</v>
      </c>
      <c r="I32" s="120">
        <v>733</v>
      </c>
      <c r="J32" s="120">
        <v>634</v>
      </c>
      <c r="K32" s="120">
        <v>674</v>
      </c>
      <c r="L32" s="120">
        <v>430</v>
      </c>
      <c r="M32" s="120">
        <v>527</v>
      </c>
      <c r="N32" s="121">
        <v>7480</v>
      </c>
    </row>
    <row r="33" spans="1:14" ht="15.75" thickBot="1" x14ac:dyDescent="0.3">
      <c r="A33" s="124" t="s">
        <v>42</v>
      </c>
      <c r="B33" s="113">
        <v>10675</v>
      </c>
      <c r="C33" s="113">
        <v>10266</v>
      </c>
      <c r="D33" s="113">
        <v>11252</v>
      </c>
      <c r="E33" s="113">
        <v>7899</v>
      </c>
      <c r="F33" s="113">
        <v>10911</v>
      </c>
      <c r="G33" s="113">
        <v>10487</v>
      </c>
      <c r="H33" s="113">
        <v>10545</v>
      </c>
      <c r="I33" s="113">
        <v>10537</v>
      </c>
      <c r="J33" s="113">
        <v>12510</v>
      </c>
      <c r="K33" s="113">
        <v>14059</v>
      </c>
      <c r="L33" s="113">
        <v>11809</v>
      </c>
      <c r="M33" s="113">
        <v>11331</v>
      </c>
      <c r="N33" s="125">
        <v>132281</v>
      </c>
    </row>
    <row r="34" spans="1:14" ht="15.75" thickBo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0.75" thickBot="1" x14ac:dyDescent="0.3">
      <c r="A35" s="105" t="s">
        <v>43</v>
      </c>
      <c r="B35" s="126" t="s">
        <v>1</v>
      </c>
      <c r="C35" s="126" t="s">
        <v>2</v>
      </c>
      <c r="D35" s="126" t="s">
        <v>3</v>
      </c>
      <c r="E35" s="126" t="s">
        <v>4</v>
      </c>
      <c r="F35" s="126" t="s">
        <v>5</v>
      </c>
      <c r="G35" s="126" t="s">
        <v>6</v>
      </c>
      <c r="H35" s="126" t="s">
        <v>7</v>
      </c>
      <c r="I35" s="126" t="s">
        <v>8</v>
      </c>
      <c r="J35" s="126" t="s">
        <v>9</v>
      </c>
      <c r="K35" s="126" t="s">
        <v>10</v>
      </c>
      <c r="L35" s="126" t="s">
        <v>11</v>
      </c>
      <c r="M35" s="126" t="s">
        <v>12</v>
      </c>
      <c r="N35" s="127" t="s">
        <v>13</v>
      </c>
    </row>
    <row r="36" spans="1:14" x14ac:dyDescent="0.25">
      <c r="A36" s="106" t="s">
        <v>44</v>
      </c>
      <c r="B36" s="107">
        <v>1055</v>
      </c>
      <c r="C36" s="107">
        <v>868</v>
      </c>
      <c r="D36" s="107">
        <v>1083</v>
      </c>
      <c r="E36" s="107">
        <v>743</v>
      </c>
      <c r="F36" s="107">
        <v>859</v>
      </c>
      <c r="G36" s="107">
        <v>785</v>
      </c>
      <c r="H36" s="107">
        <v>754</v>
      </c>
      <c r="I36" s="107">
        <v>819</v>
      </c>
      <c r="J36" s="107">
        <v>1646</v>
      </c>
      <c r="K36" s="107">
        <v>1736</v>
      </c>
      <c r="L36" s="107">
        <v>1630</v>
      </c>
      <c r="M36" s="107">
        <v>1550</v>
      </c>
      <c r="N36" s="108">
        <v>13528</v>
      </c>
    </row>
    <row r="37" spans="1:14" x14ac:dyDescent="0.25">
      <c r="A37" s="109" t="s">
        <v>45</v>
      </c>
      <c r="B37" s="110">
        <v>408</v>
      </c>
      <c r="C37" s="110">
        <v>351</v>
      </c>
      <c r="D37" s="110">
        <v>367</v>
      </c>
      <c r="E37" s="110">
        <v>212</v>
      </c>
      <c r="F37" s="110">
        <v>383</v>
      </c>
      <c r="G37" s="110">
        <v>364</v>
      </c>
      <c r="H37" s="110">
        <v>348</v>
      </c>
      <c r="I37" s="110">
        <v>399</v>
      </c>
      <c r="J37" s="110">
        <v>293</v>
      </c>
      <c r="K37" s="110">
        <v>283</v>
      </c>
      <c r="L37" s="110">
        <v>269</v>
      </c>
      <c r="M37" s="110">
        <v>273</v>
      </c>
      <c r="N37" s="111">
        <v>3950</v>
      </c>
    </row>
    <row r="38" spans="1:14" x14ac:dyDescent="0.25">
      <c r="A38" s="109" t="s">
        <v>46</v>
      </c>
      <c r="B38" s="110">
        <v>313</v>
      </c>
      <c r="C38" s="110">
        <v>316</v>
      </c>
      <c r="D38" s="110">
        <v>345</v>
      </c>
      <c r="E38" s="110">
        <v>194</v>
      </c>
      <c r="F38" s="110">
        <v>297</v>
      </c>
      <c r="G38" s="110">
        <v>341</v>
      </c>
      <c r="H38" s="110">
        <v>328</v>
      </c>
      <c r="I38" s="110">
        <v>395</v>
      </c>
      <c r="J38" s="110">
        <v>260</v>
      </c>
      <c r="K38" s="110">
        <v>366</v>
      </c>
      <c r="L38" s="110">
        <v>313</v>
      </c>
      <c r="M38" s="110">
        <v>260</v>
      </c>
      <c r="N38" s="111">
        <v>3728</v>
      </c>
    </row>
    <row r="39" spans="1:14" ht="15.75" thickBot="1" x14ac:dyDescent="0.3">
      <c r="A39" s="112" t="s">
        <v>47</v>
      </c>
      <c r="B39" s="113">
        <v>1776</v>
      </c>
      <c r="C39" s="113">
        <v>1535</v>
      </c>
      <c r="D39" s="113">
        <v>1795</v>
      </c>
      <c r="E39" s="113">
        <v>1149</v>
      </c>
      <c r="F39" s="113">
        <v>1539</v>
      </c>
      <c r="G39" s="113">
        <v>1490</v>
      </c>
      <c r="H39" s="113">
        <v>1430</v>
      </c>
      <c r="I39" s="113">
        <v>1613</v>
      </c>
      <c r="J39" s="113">
        <v>2199</v>
      </c>
      <c r="K39" s="113">
        <v>2385</v>
      </c>
      <c r="L39" s="113">
        <v>2212</v>
      </c>
      <c r="M39" s="113">
        <v>2083</v>
      </c>
      <c r="N39" s="114">
        <v>21206</v>
      </c>
    </row>
    <row r="40" spans="1:14" ht="15.75" thickBot="1" x14ac:dyDescent="0.3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ht="15.75" thickBot="1" x14ac:dyDescent="0.3">
      <c r="A41" s="116" t="s">
        <v>48</v>
      </c>
      <c r="B41" s="126" t="s">
        <v>1</v>
      </c>
      <c r="C41" s="126" t="s">
        <v>2</v>
      </c>
      <c r="D41" s="126" t="s">
        <v>3</v>
      </c>
      <c r="E41" s="126" t="s">
        <v>4</v>
      </c>
      <c r="F41" s="126" t="s">
        <v>5</v>
      </c>
      <c r="G41" s="126" t="s">
        <v>6</v>
      </c>
      <c r="H41" s="126" t="s">
        <v>7</v>
      </c>
      <c r="I41" s="126" t="s">
        <v>8</v>
      </c>
      <c r="J41" s="126" t="s">
        <v>9</v>
      </c>
      <c r="K41" s="126" t="s">
        <v>10</v>
      </c>
      <c r="L41" s="126" t="s">
        <v>11</v>
      </c>
      <c r="M41" s="126" t="s">
        <v>12</v>
      </c>
      <c r="N41" s="127" t="s">
        <v>13</v>
      </c>
    </row>
    <row r="42" spans="1:14" x14ac:dyDescent="0.25">
      <c r="A42" s="117" t="s">
        <v>49</v>
      </c>
      <c r="B42" s="107">
        <v>1103</v>
      </c>
      <c r="C42" s="107">
        <v>1012</v>
      </c>
      <c r="D42" s="107">
        <v>1069</v>
      </c>
      <c r="E42" s="107">
        <v>706</v>
      </c>
      <c r="F42" s="107">
        <v>1043</v>
      </c>
      <c r="G42" s="107">
        <v>1094</v>
      </c>
      <c r="H42" s="107">
        <v>1040</v>
      </c>
      <c r="I42" s="107">
        <v>887</v>
      </c>
      <c r="J42" s="107">
        <v>822</v>
      </c>
      <c r="K42" s="107">
        <v>1037</v>
      </c>
      <c r="L42" s="107">
        <v>710</v>
      </c>
      <c r="M42" s="107">
        <v>836</v>
      </c>
      <c r="N42" s="108">
        <v>11359</v>
      </c>
    </row>
    <row r="43" spans="1:14" x14ac:dyDescent="0.25">
      <c r="A43" s="118" t="s">
        <v>50</v>
      </c>
      <c r="B43" s="110">
        <v>154</v>
      </c>
      <c r="C43" s="110">
        <v>131</v>
      </c>
      <c r="D43" s="110">
        <v>155</v>
      </c>
      <c r="E43" s="110">
        <v>107</v>
      </c>
      <c r="F43" s="110">
        <v>134</v>
      </c>
      <c r="G43" s="110">
        <v>117</v>
      </c>
      <c r="H43" s="110">
        <v>109</v>
      </c>
      <c r="I43" s="110">
        <v>115</v>
      </c>
      <c r="J43" s="110">
        <v>139</v>
      </c>
      <c r="K43" s="110">
        <v>165</v>
      </c>
      <c r="L43" s="110">
        <v>192</v>
      </c>
      <c r="M43" s="110">
        <v>182</v>
      </c>
      <c r="N43" s="111">
        <v>1700</v>
      </c>
    </row>
    <row r="44" spans="1:14" ht="15.75" thickBot="1" x14ac:dyDescent="0.3">
      <c r="A44" s="119" t="s">
        <v>51</v>
      </c>
      <c r="B44" s="113">
        <v>1257</v>
      </c>
      <c r="C44" s="113">
        <v>1143</v>
      </c>
      <c r="D44" s="113">
        <v>1224</v>
      </c>
      <c r="E44" s="113">
        <v>813</v>
      </c>
      <c r="F44" s="113">
        <v>1177</v>
      </c>
      <c r="G44" s="113">
        <v>1211</v>
      </c>
      <c r="H44" s="113">
        <v>1149</v>
      </c>
      <c r="I44" s="113">
        <v>1002</v>
      </c>
      <c r="J44" s="113">
        <v>961</v>
      </c>
      <c r="K44" s="113">
        <v>1202</v>
      </c>
      <c r="L44" s="113">
        <v>902</v>
      </c>
      <c r="M44" s="113">
        <v>1018</v>
      </c>
      <c r="N44" s="114">
        <v>13059</v>
      </c>
    </row>
    <row r="45" spans="1:14" ht="36.75" customHeight="1" x14ac:dyDescent="0.25">
      <c r="A45" s="9" t="s">
        <v>53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mergeCells count="1">
    <mergeCell ref="A1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B19" sqref="B19"/>
    </sheetView>
  </sheetViews>
  <sheetFormatPr baseColWidth="10" defaultRowHeight="15" x14ac:dyDescent="0.25"/>
  <cols>
    <col min="1" max="1" width="35.5703125" style="14" customWidth="1"/>
  </cols>
  <sheetData>
    <row r="1" spans="1:14" x14ac:dyDescent="0.25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 thickBot="1" x14ac:dyDescent="0.3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 customHeight="1" thickBot="1" x14ac:dyDescent="0.3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7" t="s">
        <v>13</v>
      </c>
    </row>
    <row r="5" spans="1:14" x14ac:dyDescent="0.25">
      <c r="A5" s="40" t="s">
        <v>14</v>
      </c>
      <c r="B5" s="41">
        <v>23</v>
      </c>
      <c r="C5" s="41">
        <v>28</v>
      </c>
      <c r="D5" s="41">
        <v>18</v>
      </c>
      <c r="E5" s="41">
        <v>12</v>
      </c>
      <c r="F5" s="41">
        <v>5</v>
      </c>
      <c r="G5" s="41">
        <v>17</v>
      </c>
      <c r="H5" s="41">
        <v>17</v>
      </c>
      <c r="I5" s="41">
        <v>27</v>
      </c>
      <c r="J5" s="41">
        <v>13</v>
      </c>
      <c r="K5" s="41">
        <v>21</v>
      </c>
      <c r="L5" s="41">
        <v>15</v>
      </c>
      <c r="M5" s="42">
        <v>10</v>
      </c>
      <c r="N5" s="38">
        <v>206</v>
      </c>
    </row>
    <row r="6" spans="1:14" x14ac:dyDescent="0.25">
      <c r="A6" s="16" t="s">
        <v>15</v>
      </c>
      <c r="B6" s="15">
        <v>135</v>
      </c>
      <c r="C6" s="15">
        <v>81</v>
      </c>
      <c r="D6" s="15">
        <v>101</v>
      </c>
      <c r="E6" s="15">
        <v>88</v>
      </c>
      <c r="F6" s="15">
        <v>123</v>
      </c>
      <c r="G6" s="15">
        <v>126</v>
      </c>
      <c r="H6" s="15">
        <v>135</v>
      </c>
      <c r="I6" s="15">
        <v>119</v>
      </c>
      <c r="J6" s="15">
        <v>109</v>
      </c>
      <c r="K6" s="15">
        <v>143</v>
      </c>
      <c r="L6" s="15">
        <v>145</v>
      </c>
      <c r="M6" s="17">
        <v>66</v>
      </c>
      <c r="N6" s="39">
        <v>1371</v>
      </c>
    </row>
    <row r="7" spans="1:14" x14ac:dyDescent="0.25">
      <c r="A7" s="16" t="s">
        <v>16</v>
      </c>
      <c r="B7" s="15">
        <v>33</v>
      </c>
      <c r="C7" s="15">
        <v>23</v>
      </c>
      <c r="D7" s="15">
        <v>31</v>
      </c>
      <c r="E7" s="15">
        <v>7</v>
      </c>
      <c r="F7" s="15">
        <v>35</v>
      </c>
      <c r="G7" s="15">
        <v>21</v>
      </c>
      <c r="H7" s="15">
        <v>18</v>
      </c>
      <c r="I7" s="15">
        <v>11</v>
      </c>
      <c r="J7" s="15">
        <v>17</v>
      </c>
      <c r="K7" s="15">
        <v>20</v>
      </c>
      <c r="L7" s="15">
        <v>12</v>
      </c>
      <c r="M7" s="17">
        <v>14</v>
      </c>
      <c r="N7" s="39">
        <v>242</v>
      </c>
    </row>
    <row r="8" spans="1:14" x14ac:dyDescent="0.25">
      <c r="A8" s="16" t="s">
        <v>17</v>
      </c>
      <c r="B8" s="15">
        <v>42</v>
      </c>
      <c r="C8" s="15">
        <v>26</v>
      </c>
      <c r="D8" s="15">
        <v>30</v>
      </c>
      <c r="E8" s="15">
        <v>27</v>
      </c>
      <c r="F8" s="15">
        <v>38</v>
      </c>
      <c r="G8" s="15">
        <v>34</v>
      </c>
      <c r="H8" s="15">
        <v>30</v>
      </c>
      <c r="I8" s="15">
        <v>30</v>
      </c>
      <c r="J8" s="15">
        <v>23</v>
      </c>
      <c r="K8" s="15">
        <v>28</v>
      </c>
      <c r="L8" s="15">
        <v>11</v>
      </c>
      <c r="M8" s="17">
        <v>20</v>
      </c>
      <c r="N8" s="39">
        <v>339</v>
      </c>
    </row>
    <row r="9" spans="1:14" x14ac:dyDescent="0.25">
      <c r="A9" s="16" t="s">
        <v>18</v>
      </c>
      <c r="B9" s="15">
        <v>15</v>
      </c>
      <c r="C9" s="15">
        <v>33</v>
      </c>
      <c r="D9" s="15">
        <v>29</v>
      </c>
      <c r="E9" s="15">
        <v>3</v>
      </c>
      <c r="F9" s="15">
        <v>35</v>
      </c>
      <c r="G9" s="15">
        <v>34</v>
      </c>
      <c r="H9" s="15">
        <v>26</v>
      </c>
      <c r="I9" s="15">
        <v>20</v>
      </c>
      <c r="J9" s="15">
        <v>25</v>
      </c>
      <c r="K9" s="15">
        <v>19</v>
      </c>
      <c r="L9" s="15">
        <v>18</v>
      </c>
      <c r="M9" s="17">
        <v>20</v>
      </c>
      <c r="N9" s="39">
        <v>277</v>
      </c>
    </row>
    <row r="10" spans="1:14" x14ac:dyDescent="0.25">
      <c r="A10" s="16" t="s">
        <v>19</v>
      </c>
      <c r="B10" s="15">
        <v>79</v>
      </c>
      <c r="C10" s="15">
        <v>96</v>
      </c>
      <c r="D10" s="15">
        <v>89</v>
      </c>
      <c r="E10" s="15">
        <v>26</v>
      </c>
      <c r="F10" s="15">
        <v>56</v>
      </c>
      <c r="G10" s="15">
        <v>67</v>
      </c>
      <c r="H10" s="15">
        <v>64</v>
      </c>
      <c r="I10" s="15">
        <v>47</v>
      </c>
      <c r="J10" s="15">
        <v>39</v>
      </c>
      <c r="K10" s="15">
        <v>21</v>
      </c>
      <c r="L10" s="15">
        <v>17</v>
      </c>
      <c r="M10" s="17">
        <v>18</v>
      </c>
      <c r="N10" s="39">
        <v>619</v>
      </c>
    </row>
    <row r="11" spans="1:14" x14ac:dyDescent="0.25">
      <c r="A11" s="16" t="s">
        <v>20</v>
      </c>
      <c r="B11" s="15">
        <v>131</v>
      </c>
      <c r="C11" s="15">
        <v>120</v>
      </c>
      <c r="D11" s="15">
        <v>140</v>
      </c>
      <c r="E11" s="15">
        <v>138</v>
      </c>
      <c r="F11" s="15">
        <v>120</v>
      </c>
      <c r="G11" s="15">
        <v>155</v>
      </c>
      <c r="H11" s="15">
        <v>142</v>
      </c>
      <c r="I11" s="15">
        <v>123</v>
      </c>
      <c r="J11" s="15">
        <v>125</v>
      </c>
      <c r="K11" s="15">
        <v>131</v>
      </c>
      <c r="L11" s="15">
        <v>72</v>
      </c>
      <c r="M11" s="17">
        <v>87</v>
      </c>
      <c r="N11" s="39">
        <v>1484</v>
      </c>
    </row>
    <row r="12" spans="1:14" x14ac:dyDescent="0.25">
      <c r="A12" s="16" t="s">
        <v>21</v>
      </c>
      <c r="B12" s="15">
        <v>86</v>
      </c>
      <c r="C12" s="15">
        <v>139</v>
      </c>
      <c r="D12" s="15">
        <v>100</v>
      </c>
      <c r="E12" s="15">
        <v>57</v>
      </c>
      <c r="F12" s="15">
        <v>96</v>
      </c>
      <c r="G12" s="15">
        <v>92</v>
      </c>
      <c r="H12" s="15">
        <v>93</v>
      </c>
      <c r="I12" s="15">
        <v>117</v>
      </c>
      <c r="J12" s="15">
        <v>74</v>
      </c>
      <c r="K12" s="15">
        <v>96</v>
      </c>
      <c r="L12" s="15">
        <v>78</v>
      </c>
      <c r="M12" s="17">
        <v>59</v>
      </c>
      <c r="N12" s="39">
        <v>1087</v>
      </c>
    </row>
    <row r="13" spans="1:14" x14ac:dyDescent="0.25">
      <c r="A13" s="16" t="s">
        <v>22</v>
      </c>
      <c r="B13" s="15">
        <v>84</v>
      </c>
      <c r="C13" s="15">
        <v>42</v>
      </c>
      <c r="D13" s="15">
        <v>66</v>
      </c>
      <c r="E13" s="15">
        <v>58</v>
      </c>
      <c r="F13" s="15">
        <v>73</v>
      </c>
      <c r="G13" s="15">
        <v>71</v>
      </c>
      <c r="H13" s="15">
        <v>69</v>
      </c>
      <c r="I13" s="15">
        <v>91</v>
      </c>
      <c r="J13" s="15">
        <v>62</v>
      </c>
      <c r="K13" s="15">
        <v>74</v>
      </c>
      <c r="L13" s="15">
        <v>55</v>
      </c>
      <c r="M13" s="17">
        <v>51</v>
      </c>
      <c r="N13" s="39">
        <v>796</v>
      </c>
    </row>
    <row r="14" spans="1:14" x14ac:dyDescent="0.25">
      <c r="A14" s="16" t="s">
        <v>23</v>
      </c>
      <c r="B14" s="15">
        <v>26</v>
      </c>
      <c r="C14" s="15">
        <v>18</v>
      </c>
      <c r="D14" s="15">
        <v>27</v>
      </c>
      <c r="E14" s="15">
        <v>11</v>
      </c>
      <c r="F14" s="15">
        <v>12</v>
      </c>
      <c r="G14" s="15">
        <v>26</v>
      </c>
      <c r="H14" s="15">
        <v>11</v>
      </c>
      <c r="I14" s="15">
        <v>26</v>
      </c>
      <c r="J14" s="15">
        <v>17</v>
      </c>
      <c r="K14" s="15">
        <v>20</v>
      </c>
      <c r="L14" s="15">
        <v>10</v>
      </c>
      <c r="M14" s="17">
        <v>11</v>
      </c>
      <c r="N14" s="39">
        <v>215</v>
      </c>
    </row>
    <row r="15" spans="1:14" x14ac:dyDescent="0.25">
      <c r="A15" s="16" t="s">
        <v>24</v>
      </c>
      <c r="B15" s="15">
        <v>159</v>
      </c>
      <c r="C15" s="15">
        <v>110</v>
      </c>
      <c r="D15" s="15">
        <v>145</v>
      </c>
      <c r="E15" s="15">
        <v>67</v>
      </c>
      <c r="F15" s="15">
        <v>106</v>
      </c>
      <c r="G15" s="15">
        <v>120</v>
      </c>
      <c r="H15" s="15">
        <v>106</v>
      </c>
      <c r="I15" s="15">
        <v>117</v>
      </c>
      <c r="J15" s="15">
        <v>135</v>
      </c>
      <c r="K15" s="15">
        <v>179</v>
      </c>
      <c r="L15" s="15">
        <v>143</v>
      </c>
      <c r="M15" s="17">
        <v>132</v>
      </c>
      <c r="N15" s="39">
        <v>1519</v>
      </c>
    </row>
    <row r="16" spans="1:14" x14ac:dyDescent="0.25">
      <c r="A16" s="16" t="s">
        <v>25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3</v>
      </c>
      <c r="L16" s="15">
        <v>3</v>
      </c>
      <c r="M16" s="17">
        <v>0</v>
      </c>
      <c r="N16" s="39">
        <v>7</v>
      </c>
    </row>
    <row r="17" spans="1:14" x14ac:dyDescent="0.25">
      <c r="A17" s="16" t="s">
        <v>26</v>
      </c>
      <c r="B17" s="15">
        <v>127</v>
      </c>
      <c r="C17" s="15">
        <v>121</v>
      </c>
      <c r="D17" s="15">
        <v>118</v>
      </c>
      <c r="E17" s="15">
        <v>133</v>
      </c>
      <c r="F17" s="15">
        <v>118</v>
      </c>
      <c r="G17" s="15">
        <v>135</v>
      </c>
      <c r="H17" s="15">
        <v>129</v>
      </c>
      <c r="I17" s="15">
        <v>120</v>
      </c>
      <c r="J17" s="15">
        <v>141</v>
      </c>
      <c r="K17" s="15">
        <v>131</v>
      </c>
      <c r="L17" s="15">
        <v>109</v>
      </c>
      <c r="M17" s="17">
        <v>86</v>
      </c>
      <c r="N17" s="39">
        <v>1468</v>
      </c>
    </row>
    <row r="18" spans="1:14" x14ac:dyDescent="0.25">
      <c r="A18" s="16" t="s">
        <v>27</v>
      </c>
      <c r="B18" s="15">
        <v>201</v>
      </c>
      <c r="C18" s="15">
        <v>194</v>
      </c>
      <c r="D18" s="15">
        <v>231</v>
      </c>
      <c r="E18" s="15">
        <v>108</v>
      </c>
      <c r="F18" s="15">
        <v>189</v>
      </c>
      <c r="G18" s="15">
        <v>166</v>
      </c>
      <c r="H18" s="15">
        <v>146</v>
      </c>
      <c r="I18" s="15">
        <v>132</v>
      </c>
      <c r="J18" s="15">
        <v>87</v>
      </c>
      <c r="K18" s="15">
        <v>109</v>
      </c>
      <c r="L18" s="15">
        <v>109</v>
      </c>
      <c r="M18" s="17">
        <v>100</v>
      </c>
      <c r="N18" s="39">
        <v>1772</v>
      </c>
    </row>
    <row r="19" spans="1:14" x14ac:dyDescent="0.25">
      <c r="A19" s="16" t="s">
        <v>28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7">
        <v>0</v>
      </c>
      <c r="N19" s="39">
        <v>0</v>
      </c>
    </row>
    <row r="20" spans="1:14" x14ac:dyDescent="0.25">
      <c r="A20" s="16" t="s">
        <v>29</v>
      </c>
      <c r="B20" s="15">
        <v>0</v>
      </c>
      <c r="C20" s="15">
        <v>0</v>
      </c>
      <c r="D20" s="15">
        <v>11</v>
      </c>
      <c r="E20" s="15">
        <v>14</v>
      </c>
      <c r="F20" s="15">
        <v>11</v>
      </c>
      <c r="G20" s="15">
        <v>15</v>
      </c>
      <c r="H20" s="15">
        <v>3</v>
      </c>
      <c r="I20" s="15">
        <v>3</v>
      </c>
      <c r="J20" s="15">
        <v>14</v>
      </c>
      <c r="K20" s="15">
        <v>24</v>
      </c>
      <c r="L20" s="15">
        <v>5</v>
      </c>
      <c r="M20" s="17">
        <v>20</v>
      </c>
      <c r="N20" s="39">
        <v>120</v>
      </c>
    </row>
    <row r="21" spans="1:14" x14ac:dyDescent="0.25">
      <c r="A21" s="16" t="s">
        <v>30</v>
      </c>
      <c r="B21" s="15">
        <v>28</v>
      </c>
      <c r="C21" s="15">
        <v>24</v>
      </c>
      <c r="D21" s="15">
        <v>14</v>
      </c>
      <c r="E21" s="15">
        <v>14</v>
      </c>
      <c r="F21" s="15">
        <v>36</v>
      </c>
      <c r="G21" s="15">
        <v>33</v>
      </c>
      <c r="H21" s="15">
        <v>38</v>
      </c>
      <c r="I21" s="15">
        <v>22</v>
      </c>
      <c r="J21" s="15">
        <v>22</v>
      </c>
      <c r="K21" s="15">
        <v>35</v>
      </c>
      <c r="L21" s="15">
        <v>21</v>
      </c>
      <c r="M21" s="17">
        <v>8</v>
      </c>
      <c r="N21" s="39">
        <v>295</v>
      </c>
    </row>
    <row r="22" spans="1:14" x14ac:dyDescent="0.25">
      <c r="A22" s="16" t="s">
        <v>31</v>
      </c>
      <c r="B22" s="15">
        <v>59</v>
      </c>
      <c r="C22" s="15">
        <v>85</v>
      </c>
      <c r="D22" s="15">
        <v>74</v>
      </c>
      <c r="E22" s="15">
        <v>66</v>
      </c>
      <c r="F22" s="15">
        <v>14</v>
      </c>
      <c r="G22" s="15">
        <v>7</v>
      </c>
      <c r="H22" s="15">
        <v>89</v>
      </c>
      <c r="I22" s="15">
        <v>65</v>
      </c>
      <c r="J22" s="15">
        <v>44</v>
      </c>
      <c r="K22" s="15">
        <v>52</v>
      </c>
      <c r="L22" s="15">
        <v>56</v>
      </c>
      <c r="M22" s="17">
        <v>31</v>
      </c>
      <c r="N22" s="39">
        <v>642</v>
      </c>
    </row>
    <row r="23" spans="1:14" x14ac:dyDescent="0.25">
      <c r="A23" s="16" t="s">
        <v>32</v>
      </c>
      <c r="B23" s="15">
        <v>206</v>
      </c>
      <c r="C23" s="15">
        <v>156</v>
      </c>
      <c r="D23" s="15">
        <v>185</v>
      </c>
      <c r="E23" s="15">
        <v>116</v>
      </c>
      <c r="F23" s="15">
        <v>155</v>
      </c>
      <c r="G23" s="15">
        <v>200</v>
      </c>
      <c r="H23" s="15">
        <v>193</v>
      </c>
      <c r="I23" s="15">
        <v>142</v>
      </c>
      <c r="J23" s="15">
        <v>122</v>
      </c>
      <c r="K23" s="15">
        <v>174</v>
      </c>
      <c r="L23" s="15">
        <v>128</v>
      </c>
      <c r="M23" s="17">
        <v>147</v>
      </c>
      <c r="N23" s="39">
        <v>1924</v>
      </c>
    </row>
    <row r="24" spans="1:14" x14ac:dyDescent="0.25">
      <c r="A24" s="16" t="s">
        <v>33</v>
      </c>
      <c r="B24" s="15">
        <v>67</v>
      </c>
      <c r="C24" s="15">
        <v>64</v>
      </c>
      <c r="D24" s="15">
        <v>82</v>
      </c>
      <c r="E24" s="15">
        <v>78</v>
      </c>
      <c r="F24" s="15">
        <v>64</v>
      </c>
      <c r="G24" s="15">
        <v>66</v>
      </c>
      <c r="H24" s="15">
        <v>66</v>
      </c>
      <c r="I24" s="15">
        <v>70</v>
      </c>
      <c r="J24" s="15">
        <v>66</v>
      </c>
      <c r="K24" s="15">
        <v>77</v>
      </c>
      <c r="L24" s="15">
        <v>45</v>
      </c>
      <c r="M24" s="17">
        <v>54</v>
      </c>
      <c r="N24" s="39">
        <v>799</v>
      </c>
    </row>
    <row r="25" spans="1:14" x14ac:dyDescent="0.25">
      <c r="A25" s="16" t="s">
        <v>34</v>
      </c>
      <c r="B25" s="15">
        <v>214</v>
      </c>
      <c r="C25" s="15">
        <v>183</v>
      </c>
      <c r="D25" s="15">
        <v>180</v>
      </c>
      <c r="E25" s="15">
        <v>140</v>
      </c>
      <c r="F25" s="15">
        <v>181</v>
      </c>
      <c r="G25" s="15">
        <v>148</v>
      </c>
      <c r="H25" s="15">
        <v>197</v>
      </c>
      <c r="I25" s="15">
        <v>108</v>
      </c>
      <c r="J25" s="15">
        <v>96</v>
      </c>
      <c r="K25" s="15">
        <v>142</v>
      </c>
      <c r="L25" s="15">
        <v>108</v>
      </c>
      <c r="M25" s="17">
        <v>87</v>
      </c>
      <c r="N25" s="39">
        <v>1784</v>
      </c>
    </row>
    <row r="26" spans="1:14" x14ac:dyDescent="0.25">
      <c r="A26" s="16" t="s">
        <v>35</v>
      </c>
      <c r="B26" s="15">
        <v>91</v>
      </c>
      <c r="C26" s="15">
        <v>69</v>
      </c>
      <c r="D26" s="15">
        <v>74</v>
      </c>
      <c r="E26" s="15">
        <v>47</v>
      </c>
      <c r="F26" s="15">
        <v>102</v>
      </c>
      <c r="G26" s="15">
        <v>73</v>
      </c>
      <c r="H26" s="15">
        <v>65</v>
      </c>
      <c r="I26" s="15">
        <v>61</v>
      </c>
      <c r="J26" s="15">
        <v>60</v>
      </c>
      <c r="K26" s="15">
        <v>73</v>
      </c>
      <c r="L26" s="15">
        <v>46</v>
      </c>
      <c r="M26" s="17">
        <v>58</v>
      </c>
      <c r="N26" s="39">
        <v>819</v>
      </c>
    </row>
    <row r="27" spans="1:14" x14ac:dyDescent="0.25">
      <c r="A27" s="16" t="s">
        <v>36</v>
      </c>
      <c r="B27" s="15">
        <v>103</v>
      </c>
      <c r="C27" s="15">
        <v>82</v>
      </c>
      <c r="D27" s="15">
        <v>195</v>
      </c>
      <c r="E27" s="15">
        <v>129</v>
      </c>
      <c r="F27" s="15">
        <v>185</v>
      </c>
      <c r="G27" s="15">
        <v>172</v>
      </c>
      <c r="H27" s="15">
        <v>119</v>
      </c>
      <c r="I27" s="15">
        <v>110</v>
      </c>
      <c r="J27" s="15">
        <v>161</v>
      </c>
      <c r="K27" s="15">
        <v>167</v>
      </c>
      <c r="L27" s="15">
        <v>147</v>
      </c>
      <c r="M27" s="17">
        <v>143</v>
      </c>
      <c r="N27" s="39">
        <v>1713</v>
      </c>
    </row>
    <row r="28" spans="1:14" x14ac:dyDescent="0.25">
      <c r="A28" s="16" t="s">
        <v>37</v>
      </c>
      <c r="B28" s="15">
        <v>29</v>
      </c>
      <c r="C28" s="15">
        <v>23</v>
      </c>
      <c r="D28" s="15">
        <v>49</v>
      </c>
      <c r="E28" s="15">
        <v>50</v>
      </c>
      <c r="F28" s="15">
        <v>12</v>
      </c>
      <c r="G28" s="15">
        <v>39</v>
      </c>
      <c r="H28" s="15">
        <v>39</v>
      </c>
      <c r="I28" s="15">
        <v>25</v>
      </c>
      <c r="J28" s="15">
        <v>6</v>
      </c>
      <c r="K28" s="15">
        <v>9</v>
      </c>
      <c r="L28" s="15">
        <v>0</v>
      </c>
      <c r="M28" s="17">
        <v>0</v>
      </c>
      <c r="N28" s="39">
        <v>281</v>
      </c>
    </row>
    <row r="29" spans="1:14" x14ac:dyDescent="0.25">
      <c r="A29" s="16" t="s">
        <v>38</v>
      </c>
      <c r="B29" s="15">
        <v>11</v>
      </c>
      <c r="C29" s="15">
        <v>9</v>
      </c>
      <c r="D29" s="15">
        <v>1</v>
      </c>
      <c r="E29" s="15">
        <v>0</v>
      </c>
      <c r="F29" s="15">
        <v>13</v>
      </c>
      <c r="G29" s="15">
        <v>6</v>
      </c>
      <c r="H29" s="15">
        <v>6</v>
      </c>
      <c r="I29" s="15">
        <v>6</v>
      </c>
      <c r="J29" s="15">
        <v>5</v>
      </c>
      <c r="K29" s="15">
        <v>3</v>
      </c>
      <c r="L29" s="15">
        <v>1</v>
      </c>
      <c r="M29" s="17">
        <v>2</v>
      </c>
      <c r="N29" s="39">
        <v>63</v>
      </c>
    </row>
    <row r="30" spans="1:14" x14ac:dyDescent="0.25">
      <c r="A30" s="16" t="s">
        <v>39</v>
      </c>
      <c r="B30" s="15">
        <v>387</v>
      </c>
      <c r="C30" s="15">
        <v>329</v>
      </c>
      <c r="D30" s="15">
        <v>384</v>
      </c>
      <c r="E30" s="15">
        <v>203</v>
      </c>
      <c r="F30" s="15">
        <v>382</v>
      </c>
      <c r="G30" s="15">
        <v>319</v>
      </c>
      <c r="H30" s="15">
        <v>392</v>
      </c>
      <c r="I30" s="15">
        <v>446</v>
      </c>
      <c r="J30" s="15">
        <v>379</v>
      </c>
      <c r="K30" s="15">
        <v>475</v>
      </c>
      <c r="L30" s="15">
        <v>318</v>
      </c>
      <c r="M30" s="17">
        <v>319</v>
      </c>
      <c r="N30" s="39">
        <v>4333</v>
      </c>
    </row>
    <row r="31" spans="1:14" ht="15.75" thickBot="1" x14ac:dyDescent="0.3">
      <c r="A31" s="18" t="s">
        <v>42</v>
      </c>
      <c r="B31" s="19">
        <v>2336</v>
      </c>
      <c r="C31" s="19">
        <v>2055</v>
      </c>
      <c r="D31" s="19">
        <v>2374</v>
      </c>
      <c r="E31" s="19">
        <v>1592</v>
      </c>
      <c r="F31" s="19">
        <v>2161</v>
      </c>
      <c r="G31" s="19">
        <v>2142</v>
      </c>
      <c r="H31" s="19">
        <v>2193</v>
      </c>
      <c r="I31" s="19">
        <v>2038</v>
      </c>
      <c r="J31" s="19">
        <v>1843</v>
      </c>
      <c r="K31" s="19">
        <v>2226</v>
      </c>
      <c r="L31" s="19">
        <v>1672</v>
      </c>
      <c r="M31" s="20">
        <v>1543</v>
      </c>
      <c r="N31" s="39">
        <v>24175</v>
      </c>
    </row>
    <row r="32" spans="1:14" ht="15.75" thickBot="1" x14ac:dyDescent="0.3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ht="15.75" thickBot="1" x14ac:dyDescent="0.3">
      <c r="A33" s="46" t="s">
        <v>43</v>
      </c>
      <c r="B33" s="47" t="s">
        <v>1</v>
      </c>
      <c r="C33" s="47" t="s">
        <v>2</v>
      </c>
      <c r="D33" s="47" t="s">
        <v>3</v>
      </c>
      <c r="E33" s="47" t="s">
        <v>4</v>
      </c>
      <c r="F33" s="47" t="s">
        <v>5</v>
      </c>
      <c r="G33" s="47" t="s">
        <v>6</v>
      </c>
      <c r="H33" s="47" t="s">
        <v>7</v>
      </c>
      <c r="I33" s="47" t="s">
        <v>8</v>
      </c>
      <c r="J33" s="47" t="s">
        <v>9</v>
      </c>
      <c r="K33" s="47" t="s">
        <v>10</v>
      </c>
      <c r="L33" s="47" t="s">
        <v>11</v>
      </c>
      <c r="M33" s="47" t="s">
        <v>12</v>
      </c>
      <c r="N33" s="48" t="s">
        <v>13</v>
      </c>
    </row>
    <row r="34" spans="1:14" x14ac:dyDescent="0.25">
      <c r="A34" s="40" t="s">
        <v>44</v>
      </c>
      <c r="B34" s="41">
        <v>117</v>
      </c>
      <c r="C34" s="41">
        <v>84</v>
      </c>
      <c r="D34" s="41">
        <v>97</v>
      </c>
      <c r="E34" s="41">
        <v>47</v>
      </c>
      <c r="F34" s="41">
        <v>73</v>
      </c>
      <c r="G34" s="41">
        <v>91</v>
      </c>
      <c r="H34" s="41">
        <v>71</v>
      </c>
      <c r="I34" s="41">
        <v>83</v>
      </c>
      <c r="J34" s="41">
        <v>111</v>
      </c>
      <c r="K34" s="41">
        <v>153</v>
      </c>
      <c r="L34" s="41">
        <v>126</v>
      </c>
      <c r="M34" s="41">
        <v>119</v>
      </c>
      <c r="N34" s="42">
        <v>1172</v>
      </c>
    </row>
    <row r="35" spans="1:14" x14ac:dyDescent="0.25">
      <c r="A35" s="16" t="s">
        <v>45</v>
      </c>
      <c r="B35" s="15">
        <v>5</v>
      </c>
      <c r="C35" s="15">
        <v>7</v>
      </c>
      <c r="D35" s="15">
        <v>6</v>
      </c>
      <c r="E35" s="15">
        <v>3</v>
      </c>
      <c r="F35" s="15">
        <v>5</v>
      </c>
      <c r="G35" s="15">
        <v>3</v>
      </c>
      <c r="H35" s="15">
        <v>3</v>
      </c>
      <c r="I35" s="15">
        <v>7</v>
      </c>
      <c r="J35" s="15">
        <v>5</v>
      </c>
      <c r="K35" s="15">
        <v>0</v>
      </c>
      <c r="L35" s="15">
        <v>3</v>
      </c>
      <c r="M35" s="15">
        <v>1</v>
      </c>
      <c r="N35" s="17">
        <v>48</v>
      </c>
    </row>
    <row r="36" spans="1:14" x14ac:dyDescent="0.25">
      <c r="A36" s="16" t="s">
        <v>46</v>
      </c>
      <c r="B36" s="15">
        <v>37</v>
      </c>
      <c r="C36" s="15">
        <v>19</v>
      </c>
      <c r="D36" s="15">
        <v>42</v>
      </c>
      <c r="E36" s="15">
        <v>17</v>
      </c>
      <c r="F36" s="15">
        <v>28</v>
      </c>
      <c r="G36" s="15">
        <v>26</v>
      </c>
      <c r="H36" s="15">
        <v>32</v>
      </c>
      <c r="I36" s="15">
        <v>27</v>
      </c>
      <c r="J36" s="15">
        <v>19</v>
      </c>
      <c r="K36" s="15">
        <v>26</v>
      </c>
      <c r="L36" s="15">
        <v>14</v>
      </c>
      <c r="M36" s="15">
        <v>12</v>
      </c>
      <c r="N36" s="17">
        <v>299</v>
      </c>
    </row>
    <row r="37" spans="1:14" ht="15.75" thickBot="1" x14ac:dyDescent="0.3">
      <c r="A37" s="18" t="s">
        <v>47</v>
      </c>
      <c r="B37" s="19">
        <v>159</v>
      </c>
      <c r="C37" s="19">
        <v>110</v>
      </c>
      <c r="D37" s="19">
        <v>145</v>
      </c>
      <c r="E37" s="19">
        <v>67</v>
      </c>
      <c r="F37" s="19">
        <v>106</v>
      </c>
      <c r="G37" s="19">
        <v>120</v>
      </c>
      <c r="H37" s="19">
        <v>106</v>
      </c>
      <c r="I37" s="19">
        <v>117</v>
      </c>
      <c r="J37" s="19">
        <v>135</v>
      </c>
      <c r="K37" s="19">
        <v>179</v>
      </c>
      <c r="L37" s="19">
        <v>143</v>
      </c>
      <c r="M37" s="19">
        <v>132</v>
      </c>
      <c r="N37" s="20">
        <v>1519</v>
      </c>
    </row>
    <row r="38" spans="1:14" ht="15.75" thickBot="1" x14ac:dyDescent="0.3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9"/>
    </row>
    <row r="39" spans="1:14" x14ac:dyDescent="0.25">
      <c r="A39" s="40" t="s">
        <v>48</v>
      </c>
      <c r="B39" s="41" t="s">
        <v>1</v>
      </c>
      <c r="C39" s="41" t="s">
        <v>2</v>
      </c>
      <c r="D39" s="41" t="s">
        <v>3</v>
      </c>
      <c r="E39" s="41" t="s">
        <v>4</v>
      </c>
      <c r="F39" s="41" t="s">
        <v>5</v>
      </c>
      <c r="G39" s="41" t="s">
        <v>6</v>
      </c>
      <c r="H39" s="41" t="s">
        <v>7</v>
      </c>
      <c r="I39" s="41" t="s">
        <v>8</v>
      </c>
      <c r="J39" s="41" t="s">
        <v>9</v>
      </c>
      <c r="K39" s="41" t="s">
        <v>10</v>
      </c>
      <c r="L39" s="41" t="s">
        <v>11</v>
      </c>
      <c r="M39" s="41" t="s">
        <v>12</v>
      </c>
      <c r="N39" s="42" t="s">
        <v>13</v>
      </c>
    </row>
    <row r="40" spans="1:14" ht="15.75" thickBot="1" x14ac:dyDescent="0.3">
      <c r="A40" s="18" t="s">
        <v>54</v>
      </c>
      <c r="B40" s="19">
        <v>399</v>
      </c>
      <c r="C40" s="19">
        <v>338</v>
      </c>
      <c r="D40" s="19">
        <v>378</v>
      </c>
      <c r="E40" s="19">
        <v>253</v>
      </c>
      <c r="F40" s="19">
        <v>357</v>
      </c>
      <c r="G40" s="19">
        <v>402</v>
      </c>
      <c r="H40" s="19">
        <v>365</v>
      </c>
      <c r="I40" s="19">
        <v>375</v>
      </c>
      <c r="J40" s="19">
        <v>283</v>
      </c>
      <c r="K40" s="19">
        <v>366</v>
      </c>
      <c r="L40" s="19">
        <v>217</v>
      </c>
      <c r="M40" s="19">
        <v>254</v>
      </c>
      <c r="N40" s="20">
        <v>3987</v>
      </c>
    </row>
    <row r="41" spans="1:14" x14ac:dyDescent="0.25">
      <c r="A41" s="13" t="s">
        <v>55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2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1:14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mergeCells count="1"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topLeftCell="A14" workbookViewId="0">
      <pane xSplit="1" topLeftCell="B1" activePane="topRight" state="frozen"/>
      <selection pane="topRight" activeCell="F32" sqref="F32"/>
    </sheetView>
  </sheetViews>
  <sheetFormatPr baseColWidth="10" defaultColWidth="14.42578125" defaultRowHeight="15" customHeight="1" x14ac:dyDescent="0.2"/>
  <cols>
    <col min="1" max="1" width="26.42578125" style="24" customWidth="1"/>
    <col min="2" max="13" width="7.28515625" style="24" customWidth="1"/>
    <col min="14" max="14" width="13.7109375" style="24" customWidth="1"/>
    <col min="15" max="15" width="8.42578125" style="24" customWidth="1"/>
    <col min="16" max="25" width="6.7109375" style="24" customWidth="1"/>
    <col min="26" max="26" width="10" style="24" customWidth="1"/>
    <col min="27" max="16384" width="14.42578125" style="24"/>
  </cols>
  <sheetData>
    <row r="1" spans="1:26" ht="18" customHeight="1" x14ac:dyDescent="0.2">
      <c r="A1" s="7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1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.7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1.75" customHeight="1" thickBot="1" x14ac:dyDescent="0.25">
      <c r="A5" s="35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11</v>
      </c>
      <c r="M5" s="36" t="s">
        <v>12</v>
      </c>
      <c r="N5" s="37" t="s">
        <v>13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 customHeight="1" x14ac:dyDescent="0.2">
      <c r="A6" s="57" t="s">
        <v>14</v>
      </c>
      <c r="B6" s="58">
        <v>122</v>
      </c>
      <c r="C6" s="58">
        <v>123</v>
      </c>
      <c r="D6" s="58">
        <v>102</v>
      </c>
      <c r="E6" s="58">
        <v>154</v>
      </c>
      <c r="F6" s="58">
        <v>114</v>
      </c>
      <c r="G6" s="58">
        <v>152</v>
      </c>
      <c r="H6" s="58">
        <v>112</v>
      </c>
      <c r="I6" s="58">
        <v>143</v>
      </c>
      <c r="J6" s="58">
        <v>68</v>
      </c>
      <c r="K6" s="58">
        <v>163</v>
      </c>
      <c r="L6" s="58">
        <v>94</v>
      </c>
      <c r="M6" s="58">
        <v>100</v>
      </c>
      <c r="N6" s="59">
        <f t="shared" ref="N6:N32" si="0">SUM(B6:M6)</f>
        <v>1447</v>
      </c>
      <c r="O6" s="5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 customHeight="1" x14ac:dyDescent="0.2">
      <c r="A7" s="60" t="s">
        <v>15</v>
      </c>
      <c r="B7" s="54">
        <v>8</v>
      </c>
      <c r="C7" s="54">
        <v>1</v>
      </c>
      <c r="D7" s="54">
        <v>11</v>
      </c>
      <c r="E7" s="54">
        <v>5</v>
      </c>
      <c r="F7" s="54">
        <v>7</v>
      </c>
      <c r="G7" s="54">
        <v>11</v>
      </c>
      <c r="H7" s="54">
        <v>21</v>
      </c>
      <c r="I7" s="54">
        <v>15</v>
      </c>
      <c r="J7" s="54">
        <v>15</v>
      </c>
      <c r="K7" s="54">
        <v>21</v>
      </c>
      <c r="L7" s="54">
        <v>9</v>
      </c>
      <c r="M7" s="54">
        <v>9</v>
      </c>
      <c r="N7" s="61">
        <f t="shared" si="0"/>
        <v>133</v>
      </c>
      <c r="O7" s="5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 x14ac:dyDescent="0.2">
      <c r="A8" s="60" t="s">
        <v>16</v>
      </c>
      <c r="B8" s="51">
        <v>44</v>
      </c>
      <c r="C8" s="51">
        <v>46</v>
      </c>
      <c r="D8" s="51">
        <v>53</v>
      </c>
      <c r="E8" s="51">
        <v>18</v>
      </c>
      <c r="F8" s="51">
        <v>49</v>
      </c>
      <c r="G8" s="51">
        <v>40</v>
      </c>
      <c r="H8" s="51">
        <v>64</v>
      </c>
      <c r="I8" s="51">
        <v>23</v>
      </c>
      <c r="J8" s="51">
        <v>52</v>
      </c>
      <c r="K8" s="51">
        <v>50</v>
      </c>
      <c r="L8" s="51">
        <v>45</v>
      </c>
      <c r="M8" s="51">
        <v>50</v>
      </c>
      <c r="N8" s="61">
        <f t="shared" si="0"/>
        <v>534</v>
      </c>
      <c r="O8" s="5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 x14ac:dyDescent="0.2">
      <c r="A9" s="60" t="s">
        <v>17</v>
      </c>
      <c r="B9" s="51">
        <v>150</v>
      </c>
      <c r="C9" s="51">
        <v>144</v>
      </c>
      <c r="D9" s="51">
        <v>171</v>
      </c>
      <c r="E9" s="51">
        <v>118</v>
      </c>
      <c r="F9" s="51">
        <v>136</v>
      </c>
      <c r="G9" s="51">
        <v>157</v>
      </c>
      <c r="H9" s="51">
        <v>178</v>
      </c>
      <c r="I9" s="51">
        <v>171</v>
      </c>
      <c r="J9" s="51">
        <v>161</v>
      </c>
      <c r="K9" s="51">
        <v>188</v>
      </c>
      <c r="L9" s="51">
        <v>155</v>
      </c>
      <c r="M9" s="51">
        <v>121</v>
      </c>
      <c r="N9" s="61">
        <f t="shared" si="0"/>
        <v>1850</v>
      </c>
      <c r="O9" s="5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 customHeight="1" x14ac:dyDescent="0.2">
      <c r="A10" s="60" t="s">
        <v>18</v>
      </c>
      <c r="B10" s="51">
        <v>43</v>
      </c>
      <c r="C10" s="51">
        <v>38</v>
      </c>
      <c r="D10" s="51">
        <v>64</v>
      </c>
      <c r="E10" s="51">
        <v>8</v>
      </c>
      <c r="F10" s="51">
        <v>52</v>
      </c>
      <c r="G10" s="51">
        <v>57</v>
      </c>
      <c r="H10" s="51">
        <v>44</v>
      </c>
      <c r="I10" s="51">
        <v>31</v>
      </c>
      <c r="J10" s="51">
        <v>45</v>
      </c>
      <c r="K10" s="51">
        <v>60</v>
      </c>
      <c r="L10" s="51">
        <v>21</v>
      </c>
      <c r="M10" s="51">
        <v>38</v>
      </c>
      <c r="N10" s="61">
        <f t="shared" si="0"/>
        <v>501</v>
      </c>
      <c r="O10" s="5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 x14ac:dyDescent="0.2">
      <c r="A11" s="60" t="s">
        <v>19</v>
      </c>
      <c r="B11" s="51">
        <v>20</v>
      </c>
      <c r="C11" s="51">
        <v>25</v>
      </c>
      <c r="D11" s="51">
        <v>29</v>
      </c>
      <c r="E11" s="51">
        <v>21</v>
      </c>
      <c r="F11" s="51">
        <v>13</v>
      </c>
      <c r="G11" s="51">
        <v>26</v>
      </c>
      <c r="H11" s="51">
        <v>33</v>
      </c>
      <c r="I11" s="51">
        <v>30</v>
      </c>
      <c r="J11" s="51">
        <v>31</v>
      </c>
      <c r="K11" s="51">
        <v>19</v>
      </c>
      <c r="L11" s="51">
        <v>12</v>
      </c>
      <c r="M11" s="51">
        <v>18</v>
      </c>
      <c r="N11" s="61">
        <f t="shared" si="0"/>
        <v>277</v>
      </c>
      <c r="O11" s="5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 x14ac:dyDescent="0.2">
      <c r="A12" s="60" t="s">
        <v>20</v>
      </c>
      <c r="B12" s="51">
        <v>156</v>
      </c>
      <c r="C12" s="51">
        <v>165</v>
      </c>
      <c r="D12" s="51">
        <v>116</v>
      </c>
      <c r="E12" s="51">
        <v>123</v>
      </c>
      <c r="F12" s="51">
        <v>157</v>
      </c>
      <c r="G12" s="51">
        <v>139</v>
      </c>
      <c r="H12" s="51">
        <v>154</v>
      </c>
      <c r="I12" s="51">
        <v>164</v>
      </c>
      <c r="J12" s="51">
        <v>226</v>
      </c>
      <c r="K12" s="51">
        <v>130</v>
      </c>
      <c r="L12" s="51">
        <v>62</v>
      </c>
      <c r="M12" s="51">
        <v>85</v>
      </c>
      <c r="N12" s="62">
        <f t="shared" si="0"/>
        <v>1677</v>
      </c>
      <c r="O12" s="5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 x14ac:dyDescent="0.2">
      <c r="A13" s="60" t="s">
        <v>21</v>
      </c>
      <c r="B13" s="51">
        <v>156</v>
      </c>
      <c r="C13" s="51">
        <v>440</v>
      </c>
      <c r="D13" s="51">
        <v>287</v>
      </c>
      <c r="E13" s="51">
        <v>247</v>
      </c>
      <c r="F13" s="51">
        <v>312</v>
      </c>
      <c r="G13" s="51">
        <v>289</v>
      </c>
      <c r="H13" s="51">
        <v>278</v>
      </c>
      <c r="I13" s="51">
        <v>329</v>
      </c>
      <c r="J13" s="51">
        <v>213</v>
      </c>
      <c r="K13" s="51">
        <v>297</v>
      </c>
      <c r="L13" s="51">
        <v>202</v>
      </c>
      <c r="M13" s="51">
        <v>157</v>
      </c>
      <c r="N13" s="61">
        <f t="shared" si="0"/>
        <v>3207</v>
      </c>
      <c r="O13" s="5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 customHeight="1" x14ac:dyDescent="0.2">
      <c r="A14" s="60" t="s">
        <v>22</v>
      </c>
      <c r="B14" s="51">
        <v>266</v>
      </c>
      <c r="C14" s="51">
        <v>219</v>
      </c>
      <c r="D14" s="51">
        <v>222</v>
      </c>
      <c r="E14" s="51">
        <v>153</v>
      </c>
      <c r="F14" s="51">
        <v>224</v>
      </c>
      <c r="G14" s="51">
        <v>251</v>
      </c>
      <c r="H14" s="51">
        <v>260</v>
      </c>
      <c r="I14" s="51">
        <v>249</v>
      </c>
      <c r="J14" s="51">
        <v>166</v>
      </c>
      <c r="K14" s="51">
        <v>295</v>
      </c>
      <c r="L14" s="51">
        <v>180</v>
      </c>
      <c r="M14" s="51">
        <v>216</v>
      </c>
      <c r="N14" s="61">
        <f t="shared" si="0"/>
        <v>2701</v>
      </c>
      <c r="O14" s="5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 customHeight="1" x14ac:dyDescent="0.2">
      <c r="A15" s="60" t="s">
        <v>23</v>
      </c>
      <c r="B15" s="51">
        <v>12</v>
      </c>
      <c r="C15" s="51">
        <v>16</v>
      </c>
      <c r="D15" s="51">
        <v>19</v>
      </c>
      <c r="E15" s="51">
        <v>43</v>
      </c>
      <c r="F15" s="51">
        <v>22</v>
      </c>
      <c r="G15" s="51">
        <v>19</v>
      </c>
      <c r="H15" s="51">
        <v>23</v>
      </c>
      <c r="I15" s="51">
        <v>28</v>
      </c>
      <c r="J15" s="51">
        <v>15</v>
      </c>
      <c r="K15" s="51">
        <v>19</v>
      </c>
      <c r="L15" s="51">
        <v>16</v>
      </c>
      <c r="M15" s="51">
        <v>15</v>
      </c>
      <c r="N15" s="61">
        <f t="shared" si="0"/>
        <v>247</v>
      </c>
      <c r="O15" s="5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x14ac:dyDescent="0.2">
      <c r="A16" s="60" t="s">
        <v>24</v>
      </c>
      <c r="B16" s="51">
        <v>1617</v>
      </c>
      <c r="C16" s="51">
        <v>1425</v>
      </c>
      <c r="D16" s="51">
        <v>1650</v>
      </c>
      <c r="E16" s="51">
        <v>1082</v>
      </c>
      <c r="F16" s="51">
        <v>1433</v>
      </c>
      <c r="G16" s="51">
        <v>1370</v>
      </c>
      <c r="H16" s="51">
        <v>1324</v>
      </c>
      <c r="I16" s="51">
        <v>1496</v>
      </c>
      <c r="J16" s="51">
        <v>2064</v>
      </c>
      <c r="K16" s="51">
        <v>2206</v>
      </c>
      <c r="L16" s="51">
        <v>2069</v>
      </c>
      <c r="M16" s="51">
        <v>1951</v>
      </c>
      <c r="N16" s="61">
        <f t="shared" si="0"/>
        <v>19687</v>
      </c>
      <c r="O16" s="5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60" t="s">
        <v>25</v>
      </c>
      <c r="B17" s="51">
        <v>89</v>
      </c>
      <c r="C17" s="51">
        <v>97</v>
      </c>
      <c r="D17" s="51">
        <v>94</v>
      </c>
      <c r="E17" s="51">
        <v>73</v>
      </c>
      <c r="F17" s="51">
        <v>57</v>
      </c>
      <c r="G17" s="51">
        <v>98</v>
      </c>
      <c r="H17" s="51">
        <v>44</v>
      </c>
      <c r="I17" s="51">
        <v>87</v>
      </c>
      <c r="J17" s="51">
        <v>75</v>
      </c>
      <c r="K17" s="51">
        <v>90</v>
      </c>
      <c r="L17" s="51">
        <v>64</v>
      </c>
      <c r="M17" s="51">
        <v>94</v>
      </c>
      <c r="N17" s="61">
        <f t="shared" si="0"/>
        <v>962</v>
      </c>
      <c r="O17" s="5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60" t="s">
        <v>26</v>
      </c>
      <c r="B18" s="51">
        <v>442</v>
      </c>
      <c r="C18" s="51">
        <v>605</v>
      </c>
      <c r="D18" s="51">
        <v>665</v>
      </c>
      <c r="E18" s="51">
        <v>592</v>
      </c>
      <c r="F18" s="51">
        <v>734</v>
      </c>
      <c r="G18" s="51">
        <v>743</v>
      </c>
      <c r="H18" s="51">
        <v>708</v>
      </c>
      <c r="I18" s="51">
        <v>468</v>
      </c>
      <c r="J18" s="51">
        <v>551</v>
      </c>
      <c r="K18" s="51">
        <v>576</v>
      </c>
      <c r="L18" s="51">
        <v>565</v>
      </c>
      <c r="M18" s="51">
        <v>538</v>
      </c>
      <c r="N18" s="61">
        <f t="shared" si="0"/>
        <v>7187</v>
      </c>
      <c r="O18" s="5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60" t="s">
        <v>27</v>
      </c>
      <c r="B19" s="51">
        <v>299</v>
      </c>
      <c r="C19" s="51">
        <v>235</v>
      </c>
      <c r="D19" s="51">
        <v>237</v>
      </c>
      <c r="E19" s="51">
        <v>194</v>
      </c>
      <c r="F19" s="51">
        <v>252</v>
      </c>
      <c r="G19" s="51">
        <v>179</v>
      </c>
      <c r="H19" s="51">
        <v>175</v>
      </c>
      <c r="I19" s="51">
        <v>210</v>
      </c>
      <c r="J19" s="51">
        <v>150</v>
      </c>
      <c r="K19" s="51">
        <v>176</v>
      </c>
      <c r="L19" s="51">
        <v>127</v>
      </c>
      <c r="M19" s="51">
        <v>143</v>
      </c>
      <c r="N19" s="61">
        <f t="shared" si="0"/>
        <v>2377</v>
      </c>
      <c r="O19" s="5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60" t="s">
        <v>28</v>
      </c>
      <c r="B20" s="51">
        <v>665</v>
      </c>
      <c r="C20" s="51">
        <v>659</v>
      </c>
      <c r="D20" s="51">
        <v>793</v>
      </c>
      <c r="E20" s="51">
        <v>501</v>
      </c>
      <c r="F20" s="51">
        <v>613</v>
      </c>
      <c r="G20" s="51">
        <v>755</v>
      </c>
      <c r="H20" s="51">
        <v>795</v>
      </c>
      <c r="I20" s="51">
        <v>803</v>
      </c>
      <c r="J20" s="51">
        <v>1027</v>
      </c>
      <c r="K20" s="51">
        <v>929</v>
      </c>
      <c r="L20" s="51">
        <v>879</v>
      </c>
      <c r="M20" s="51">
        <v>874</v>
      </c>
      <c r="N20" s="61">
        <f t="shared" si="0"/>
        <v>9293</v>
      </c>
      <c r="O20" s="5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60" t="s">
        <v>29</v>
      </c>
      <c r="B21" s="51">
        <v>9</v>
      </c>
      <c r="C21" s="51">
        <v>10</v>
      </c>
      <c r="D21" s="51">
        <v>17</v>
      </c>
      <c r="E21" s="51">
        <v>17</v>
      </c>
      <c r="F21" s="51">
        <v>24</v>
      </c>
      <c r="G21" s="51">
        <v>21</v>
      </c>
      <c r="H21" s="51">
        <v>16</v>
      </c>
      <c r="I21" s="51">
        <v>12</v>
      </c>
      <c r="J21" s="51">
        <v>19</v>
      </c>
      <c r="K21" s="51">
        <v>11</v>
      </c>
      <c r="L21" s="51">
        <v>8</v>
      </c>
      <c r="M21" s="51">
        <v>1</v>
      </c>
      <c r="N21" s="61">
        <f t="shared" si="0"/>
        <v>165</v>
      </c>
      <c r="O21" s="5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60" t="s">
        <v>30</v>
      </c>
      <c r="B22" s="51">
        <v>45</v>
      </c>
      <c r="C22" s="51">
        <v>48</v>
      </c>
      <c r="D22" s="51">
        <v>53</v>
      </c>
      <c r="E22" s="51">
        <v>38</v>
      </c>
      <c r="F22" s="51">
        <v>58</v>
      </c>
      <c r="G22" s="51">
        <v>42</v>
      </c>
      <c r="H22" s="51">
        <v>59</v>
      </c>
      <c r="I22" s="51">
        <v>28</v>
      </c>
      <c r="J22" s="51">
        <v>29</v>
      </c>
      <c r="K22" s="51">
        <v>63</v>
      </c>
      <c r="L22" s="51">
        <v>25</v>
      </c>
      <c r="M22" s="51">
        <v>23</v>
      </c>
      <c r="N22" s="61">
        <f t="shared" si="0"/>
        <v>511</v>
      </c>
      <c r="O22" s="5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60" t="s">
        <v>31</v>
      </c>
      <c r="B23" s="51">
        <v>154</v>
      </c>
      <c r="C23" s="51">
        <v>125</v>
      </c>
      <c r="D23" s="51">
        <v>127</v>
      </c>
      <c r="E23" s="51">
        <v>148</v>
      </c>
      <c r="F23" s="51">
        <v>67</v>
      </c>
      <c r="G23" s="51">
        <v>93</v>
      </c>
      <c r="H23" s="51">
        <v>159</v>
      </c>
      <c r="I23" s="51">
        <v>168</v>
      </c>
      <c r="J23" s="51">
        <v>133</v>
      </c>
      <c r="K23" s="51">
        <v>121</v>
      </c>
      <c r="L23" s="51">
        <v>130</v>
      </c>
      <c r="M23" s="51">
        <v>46</v>
      </c>
      <c r="N23" s="61">
        <f t="shared" si="0"/>
        <v>1471</v>
      </c>
      <c r="O23" s="5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60" t="s">
        <v>32</v>
      </c>
      <c r="B24" s="51">
        <v>1332</v>
      </c>
      <c r="C24" s="51">
        <v>1229</v>
      </c>
      <c r="D24" s="51">
        <v>1482</v>
      </c>
      <c r="E24" s="51">
        <v>999</v>
      </c>
      <c r="F24" s="51">
        <v>1375</v>
      </c>
      <c r="G24" s="51">
        <v>1129</v>
      </c>
      <c r="H24" s="51">
        <v>1197</v>
      </c>
      <c r="I24" s="51">
        <v>1298</v>
      </c>
      <c r="J24" s="51">
        <v>3187</v>
      </c>
      <c r="K24" s="51">
        <v>3716</v>
      </c>
      <c r="L24" s="51">
        <v>3147</v>
      </c>
      <c r="M24" s="51">
        <v>2890</v>
      </c>
      <c r="N24" s="61">
        <f t="shared" si="0"/>
        <v>22981</v>
      </c>
      <c r="O24" s="5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60" t="s">
        <v>33</v>
      </c>
      <c r="B25" s="51">
        <v>1</v>
      </c>
      <c r="C25" s="51">
        <v>0</v>
      </c>
      <c r="D25" s="51">
        <v>0</v>
      </c>
      <c r="E25" s="51">
        <v>5</v>
      </c>
      <c r="F25" s="51">
        <v>0</v>
      </c>
      <c r="G25" s="51">
        <v>0</v>
      </c>
      <c r="H25" s="51">
        <v>0</v>
      </c>
      <c r="I25" s="51">
        <v>0</v>
      </c>
      <c r="J25" s="51">
        <v>4</v>
      </c>
      <c r="K25" s="51">
        <v>6</v>
      </c>
      <c r="L25" s="51">
        <v>3</v>
      </c>
      <c r="M25" s="51">
        <v>6</v>
      </c>
      <c r="N25" s="61">
        <f t="shared" si="0"/>
        <v>25</v>
      </c>
      <c r="O25" s="52" t="s">
        <v>56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60" t="s">
        <v>34</v>
      </c>
      <c r="B26" s="51">
        <v>420</v>
      </c>
      <c r="C26" s="51">
        <v>380</v>
      </c>
      <c r="D26" s="51">
        <v>345</v>
      </c>
      <c r="E26" s="51">
        <v>297</v>
      </c>
      <c r="F26" s="51">
        <v>398</v>
      </c>
      <c r="G26" s="51">
        <v>416</v>
      </c>
      <c r="H26" s="51">
        <v>347</v>
      </c>
      <c r="I26" s="51">
        <v>428</v>
      </c>
      <c r="J26" s="51">
        <v>309</v>
      </c>
      <c r="K26" s="51">
        <v>249</v>
      </c>
      <c r="L26" s="51">
        <v>207</v>
      </c>
      <c r="M26" s="51">
        <v>280</v>
      </c>
      <c r="N26" s="61">
        <f t="shared" si="0"/>
        <v>4076</v>
      </c>
      <c r="O26" s="5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60" t="s">
        <v>35</v>
      </c>
      <c r="B27" s="51">
        <v>240</v>
      </c>
      <c r="C27" s="51">
        <v>221</v>
      </c>
      <c r="D27" s="51">
        <v>241</v>
      </c>
      <c r="E27" s="51">
        <v>195</v>
      </c>
      <c r="F27" s="51">
        <v>242</v>
      </c>
      <c r="G27" s="51">
        <v>288</v>
      </c>
      <c r="H27" s="51">
        <v>288</v>
      </c>
      <c r="I27" s="51">
        <v>258</v>
      </c>
      <c r="J27" s="51">
        <v>239</v>
      </c>
      <c r="K27" s="51">
        <v>302</v>
      </c>
      <c r="L27" s="51">
        <v>253</v>
      </c>
      <c r="M27" s="51">
        <v>222</v>
      </c>
      <c r="N27" s="61">
        <f t="shared" si="0"/>
        <v>2989</v>
      </c>
      <c r="O27" s="5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60" t="s">
        <v>36</v>
      </c>
      <c r="B28" s="51">
        <v>144</v>
      </c>
      <c r="C28" s="51">
        <v>170</v>
      </c>
      <c r="D28" s="51">
        <v>241</v>
      </c>
      <c r="E28" s="51">
        <v>156</v>
      </c>
      <c r="F28" s="51">
        <v>296</v>
      </c>
      <c r="G28" s="51">
        <v>350</v>
      </c>
      <c r="H28" s="51">
        <v>305</v>
      </c>
      <c r="I28" s="51">
        <v>306</v>
      </c>
      <c r="J28" s="51">
        <v>232</v>
      </c>
      <c r="K28" s="51">
        <v>322</v>
      </c>
      <c r="L28" s="51">
        <v>354</v>
      </c>
      <c r="M28" s="51">
        <v>374</v>
      </c>
      <c r="N28" s="61">
        <f t="shared" si="0"/>
        <v>3250</v>
      </c>
      <c r="O28" s="5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60" t="s">
        <v>37</v>
      </c>
      <c r="B29" s="51">
        <v>31</v>
      </c>
      <c r="C29" s="51">
        <v>44</v>
      </c>
      <c r="D29" s="51">
        <v>44</v>
      </c>
      <c r="E29" s="51">
        <v>44</v>
      </c>
      <c r="F29" s="51">
        <v>49</v>
      </c>
      <c r="G29" s="51">
        <v>28</v>
      </c>
      <c r="H29" s="51">
        <v>41</v>
      </c>
      <c r="I29" s="51">
        <v>18</v>
      </c>
      <c r="J29" s="51">
        <v>18</v>
      </c>
      <c r="K29" s="51">
        <v>17</v>
      </c>
      <c r="L29" s="51">
        <v>0</v>
      </c>
      <c r="M29" s="51">
        <v>0</v>
      </c>
      <c r="N29" s="61">
        <f t="shared" si="0"/>
        <v>334</v>
      </c>
      <c r="O29" s="5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60" t="s">
        <v>38</v>
      </c>
      <c r="B30" s="51">
        <v>18</v>
      </c>
      <c r="C30" s="51">
        <v>7</v>
      </c>
      <c r="D30" s="51">
        <v>5</v>
      </c>
      <c r="E30" s="51">
        <v>10</v>
      </c>
      <c r="F30" s="51">
        <v>6</v>
      </c>
      <c r="G30" s="51">
        <v>11</v>
      </c>
      <c r="H30" s="51">
        <v>10</v>
      </c>
      <c r="I30" s="51">
        <v>10</v>
      </c>
      <c r="J30" s="51">
        <v>10</v>
      </c>
      <c r="K30" s="51">
        <v>18</v>
      </c>
      <c r="L30" s="51">
        <v>10</v>
      </c>
      <c r="M30" s="51">
        <v>13</v>
      </c>
      <c r="N30" s="61">
        <f t="shared" si="0"/>
        <v>128</v>
      </c>
      <c r="O30" s="5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60" t="s">
        <v>39</v>
      </c>
      <c r="B31" s="51">
        <v>1218</v>
      </c>
      <c r="C31" s="51">
        <v>1129</v>
      </c>
      <c r="D31" s="51">
        <v>1122</v>
      </c>
      <c r="E31" s="51">
        <v>634</v>
      </c>
      <c r="F31" s="51">
        <v>1346</v>
      </c>
      <c r="G31" s="51">
        <v>983</v>
      </c>
      <c r="H31" s="51">
        <v>1015</v>
      </c>
      <c r="I31" s="51">
        <v>993</v>
      </c>
      <c r="J31" s="51">
        <v>994</v>
      </c>
      <c r="K31" s="51">
        <v>1115</v>
      </c>
      <c r="L31" s="51">
        <v>1070</v>
      </c>
      <c r="M31" s="51">
        <v>997</v>
      </c>
      <c r="N31" s="61">
        <f t="shared" si="0"/>
        <v>12616</v>
      </c>
      <c r="O31" s="5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thickBot="1" x14ac:dyDescent="0.25">
      <c r="A32" s="63" t="s">
        <v>42</v>
      </c>
      <c r="B32" s="64">
        <f t="shared" ref="B32:M32" si="1">SUM(B6:B31)</f>
        <v>7701</v>
      </c>
      <c r="C32" s="64">
        <f t="shared" si="1"/>
        <v>7601</v>
      </c>
      <c r="D32" s="64">
        <f t="shared" si="1"/>
        <v>8190</v>
      </c>
      <c r="E32" s="64">
        <f t="shared" si="1"/>
        <v>5875</v>
      </c>
      <c r="F32" s="64">
        <f t="shared" si="1"/>
        <v>8036</v>
      </c>
      <c r="G32" s="64">
        <f t="shared" si="1"/>
        <v>7647</v>
      </c>
      <c r="H32" s="64">
        <f t="shared" si="1"/>
        <v>7650</v>
      </c>
      <c r="I32" s="64">
        <f t="shared" si="1"/>
        <v>7766</v>
      </c>
      <c r="J32" s="64">
        <f t="shared" si="1"/>
        <v>10033</v>
      </c>
      <c r="K32" s="64">
        <f t="shared" si="1"/>
        <v>11159</v>
      </c>
      <c r="L32" s="64">
        <f t="shared" si="1"/>
        <v>9707</v>
      </c>
      <c r="M32" s="64">
        <f t="shared" si="1"/>
        <v>9261</v>
      </c>
      <c r="N32" s="65">
        <f t="shared" si="0"/>
        <v>100626</v>
      </c>
      <c r="O32" s="5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31.5" customHeight="1" thickBot="1" x14ac:dyDescent="0.3">
      <c r="A34" s="67" t="s">
        <v>43</v>
      </c>
      <c r="B34" s="66" t="s">
        <v>1</v>
      </c>
      <c r="C34" s="66" t="s">
        <v>2</v>
      </c>
      <c r="D34" s="66" t="s">
        <v>3</v>
      </c>
      <c r="E34" s="66" t="s">
        <v>4</v>
      </c>
      <c r="F34" s="66" t="s">
        <v>5</v>
      </c>
      <c r="G34" s="66" t="s">
        <v>6</v>
      </c>
      <c r="H34" s="66" t="s">
        <v>7</v>
      </c>
      <c r="I34" s="66" t="s">
        <v>8</v>
      </c>
      <c r="J34" s="66" t="s">
        <v>9</v>
      </c>
      <c r="K34" s="66" t="s">
        <v>10</v>
      </c>
      <c r="L34" s="66" t="s">
        <v>11</v>
      </c>
      <c r="M34" s="66" t="s">
        <v>12</v>
      </c>
      <c r="N34" s="66" t="s">
        <v>13</v>
      </c>
      <c r="O34" s="5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68" t="s">
        <v>44</v>
      </c>
      <c r="B35" s="58">
        <v>938</v>
      </c>
      <c r="C35" s="58">
        <v>784</v>
      </c>
      <c r="D35" s="58">
        <v>986</v>
      </c>
      <c r="E35" s="58">
        <v>696</v>
      </c>
      <c r="F35" s="58">
        <v>786</v>
      </c>
      <c r="G35" s="58">
        <v>694</v>
      </c>
      <c r="H35" s="58">
        <v>683</v>
      </c>
      <c r="I35" s="58">
        <v>736</v>
      </c>
      <c r="J35" s="58">
        <v>1535</v>
      </c>
      <c r="K35" s="58">
        <v>1583</v>
      </c>
      <c r="L35" s="58">
        <v>1504</v>
      </c>
      <c r="M35" s="58">
        <v>1431</v>
      </c>
      <c r="N35" s="59">
        <f t="shared" ref="N35:N37" si="2">SUM(B35:M35)</f>
        <v>12356</v>
      </c>
      <c r="O35" s="5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69" t="s">
        <v>45</v>
      </c>
      <c r="B36" s="51">
        <v>403</v>
      </c>
      <c r="C36" s="51">
        <v>344</v>
      </c>
      <c r="D36" s="51">
        <v>361</v>
      </c>
      <c r="E36" s="51">
        <v>209</v>
      </c>
      <c r="F36" s="51">
        <v>378</v>
      </c>
      <c r="G36" s="51">
        <v>361</v>
      </c>
      <c r="H36" s="51">
        <v>345</v>
      </c>
      <c r="I36" s="51">
        <v>392</v>
      </c>
      <c r="J36" s="51">
        <v>288</v>
      </c>
      <c r="K36" s="51">
        <v>283</v>
      </c>
      <c r="L36" s="51">
        <v>266</v>
      </c>
      <c r="M36" s="51">
        <v>272</v>
      </c>
      <c r="N36" s="61">
        <f t="shared" si="2"/>
        <v>3902</v>
      </c>
      <c r="O36" s="5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69" t="s">
        <v>46</v>
      </c>
      <c r="B37" s="56">
        <v>276</v>
      </c>
      <c r="C37" s="56">
        <v>297</v>
      </c>
      <c r="D37" s="56">
        <v>303</v>
      </c>
      <c r="E37" s="56">
        <v>177</v>
      </c>
      <c r="F37" s="56">
        <v>269</v>
      </c>
      <c r="G37" s="56">
        <v>315</v>
      </c>
      <c r="H37" s="56">
        <v>296</v>
      </c>
      <c r="I37" s="56">
        <v>368</v>
      </c>
      <c r="J37" s="56">
        <v>241</v>
      </c>
      <c r="K37" s="56">
        <v>340</v>
      </c>
      <c r="L37" s="56">
        <v>299</v>
      </c>
      <c r="M37" s="56">
        <v>248</v>
      </c>
      <c r="N37" s="70">
        <f t="shared" si="2"/>
        <v>3429</v>
      </c>
      <c r="O37" s="5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thickBot="1" x14ac:dyDescent="0.25">
      <c r="A38" s="71" t="s">
        <v>47</v>
      </c>
      <c r="B38" s="64">
        <f t="shared" ref="B38:N38" si="3">SUM(B35:B37)</f>
        <v>1617</v>
      </c>
      <c r="C38" s="64">
        <f t="shared" si="3"/>
        <v>1425</v>
      </c>
      <c r="D38" s="64">
        <f t="shared" si="3"/>
        <v>1650</v>
      </c>
      <c r="E38" s="64">
        <f t="shared" si="3"/>
        <v>1082</v>
      </c>
      <c r="F38" s="64">
        <f t="shared" si="3"/>
        <v>1433</v>
      </c>
      <c r="G38" s="64">
        <f t="shared" si="3"/>
        <v>1370</v>
      </c>
      <c r="H38" s="64">
        <f t="shared" si="3"/>
        <v>1324</v>
      </c>
      <c r="I38" s="64">
        <f t="shared" si="3"/>
        <v>1496</v>
      </c>
      <c r="J38" s="64">
        <f t="shared" si="3"/>
        <v>2064</v>
      </c>
      <c r="K38" s="64">
        <f t="shared" si="3"/>
        <v>2206</v>
      </c>
      <c r="L38" s="64">
        <f t="shared" si="3"/>
        <v>2069</v>
      </c>
      <c r="M38" s="64">
        <f t="shared" si="3"/>
        <v>1951</v>
      </c>
      <c r="N38" s="72">
        <f t="shared" si="3"/>
        <v>19687</v>
      </c>
      <c r="O38" s="5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thickBo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2.5" customHeight="1" x14ac:dyDescent="0.2">
      <c r="A40" s="73" t="s">
        <v>48</v>
      </c>
      <c r="B40" s="103" t="s">
        <v>1</v>
      </c>
      <c r="C40" s="103" t="s">
        <v>2</v>
      </c>
      <c r="D40" s="103" t="s">
        <v>3</v>
      </c>
      <c r="E40" s="103" t="s">
        <v>4</v>
      </c>
      <c r="F40" s="103" t="s">
        <v>5</v>
      </c>
      <c r="G40" s="103" t="s">
        <v>6</v>
      </c>
      <c r="H40" s="103" t="s">
        <v>7</v>
      </c>
      <c r="I40" s="103" t="s">
        <v>8</v>
      </c>
      <c r="J40" s="103" t="s">
        <v>9</v>
      </c>
      <c r="K40" s="103" t="s">
        <v>10</v>
      </c>
      <c r="L40" s="103" t="s">
        <v>11</v>
      </c>
      <c r="M40" s="103" t="s">
        <v>12</v>
      </c>
      <c r="N40" s="104" t="s">
        <v>13</v>
      </c>
      <c r="O40" s="5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2.5" customHeight="1" thickBot="1" x14ac:dyDescent="0.25">
      <c r="A41" s="74" t="s">
        <v>54</v>
      </c>
      <c r="B41" s="64">
        <v>704</v>
      </c>
      <c r="C41" s="64">
        <v>674</v>
      </c>
      <c r="D41" s="64">
        <v>691</v>
      </c>
      <c r="E41" s="64">
        <v>453</v>
      </c>
      <c r="F41" s="64">
        <v>686</v>
      </c>
      <c r="G41" s="64">
        <v>692</v>
      </c>
      <c r="H41" s="64">
        <v>675</v>
      </c>
      <c r="I41" s="64">
        <v>512</v>
      </c>
      <c r="J41" s="64">
        <v>539</v>
      </c>
      <c r="K41" s="64">
        <v>671</v>
      </c>
      <c r="L41" s="64">
        <v>493</v>
      </c>
      <c r="M41" s="75">
        <v>582</v>
      </c>
      <c r="N41" s="72">
        <f>SUM(B41:M41)</f>
        <v>7372</v>
      </c>
      <c r="O41" s="5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52" t="s">
        <v>57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52"/>
      <c r="B46" s="52"/>
      <c r="C46" s="52"/>
      <c r="D46" s="52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2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2.75" customHeight="1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12.75" customHeight="1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</sheetData>
  <mergeCells count="1">
    <mergeCell ref="A1:N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13" workbookViewId="0">
      <pane xSplit="1" topLeftCell="B1" activePane="topRight" state="frozen"/>
      <selection pane="topRight" activeCell="A27" sqref="A27:N27"/>
    </sheetView>
  </sheetViews>
  <sheetFormatPr baseColWidth="10" defaultColWidth="14.42578125" defaultRowHeight="15" customHeight="1" x14ac:dyDescent="0.2"/>
  <cols>
    <col min="1" max="1" width="29.7109375" style="24" customWidth="1"/>
    <col min="2" max="5" width="7.28515625" style="24" customWidth="1"/>
    <col min="6" max="6" width="7" style="24" customWidth="1"/>
    <col min="7" max="14" width="7.28515625" style="24" customWidth="1"/>
    <col min="15" max="15" width="8.42578125" style="24" customWidth="1"/>
    <col min="16" max="25" width="6.7109375" style="24" customWidth="1"/>
    <col min="26" max="26" width="10" style="24" customWidth="1"/>
    <col min="27" max="16384" width="14.42578125" style="24"/>
  </cols>
  <sheetData>
    <row r="1" spans="1:26" ht="15" customHeight="1" x14ac:dyDescent="0.2">
      <c r="A1" s="26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26" ht="22.5" customHeight="1" thickBo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26" ht="18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6.5" customHeight="1" thickBo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1" customHeight="1" thickBot="1" x14ac:dyDescent="0.25">
      <c r="A5" s="79" t="s">
        <v>0</v>
      </c>
      <c r="B5" s="80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81" t="s">
        <v>13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 x14ac:dyDescent="0.2">
      <c r="A6" s="57" t="s">
        <v>60</v>
      </c>
      <c r="B6" s="58">
        <f>'[1]1ra. vez'!B4+[1]subsecuentes!B4</f>
        <v>241</v>
      </c>
      <c r="C6" s="58">
        <f>'[1]1ra. vez'!C4+[1]subsecuentes!C4</f>
        <v>245</v>
      </c>
      <c r="D6" s="58">
        <f>'[1]1ra. vez'!D4+[1]subsecuentes!D4</f>
        <v>237</v>
      </c>
      <c r="E6" s="58">
        <f>'[1]1ra. vez'!E4+[1]subsecuentes!E4</f>
        <v>44</v>
      </c>
      <c r="F6" s="58">
        <f>'[1]1ra. vez'!F4+[1]subsecuentes!F4</f>
        <v>324</v>
      </c>
      <c r="G6" s="58">
        <f>'[1]1ra. vez'!G4+[1]subsecuentes!G4</f>
        <v>202</v>
      </c>
      <c r="H6" s="58">
        <f>'[1]1ra. vez'!H4+[1]subsecuentes!H4</f>
        <v>253</v>
      </c>
      <c r="I6" s="58">
        <f>'[1]1ra. vez'!I4+[1]subsecuentes!I4</f>
        <v>101</v>
      </c>
      <c r="J6" s="58">
        <f>'[1]1ra. vez'!J4+[1]subsecuentes!J4</f>
        <v>237</v>
      </c>
      <c r="K6" s="58">
        <f>'[1]1ra. vez'!K4+[1]subsecuentes!K4</f>
        <v>217</v>
      </c>
      <c r="L6" s="58">
        <f>'[1]1ra. vez'!L4+[1]subsecuentes!L4</f>
        <v>201</v>
      </c>
      <c r="M6" s="58">
        <f>'[1]1ra. vez'!M4+[1]subsecuentes!M4</f>
        <v>187</v>
      </c>
      <c r="N6" s="59">
        <f t="shared" ref="N6:N24" si="0">SUM(B6:M6)</f>
        <v>2489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7.25" customHeight="1" x14ac:dyDescent="0.2">
      <c r="A7" s="60" t="s">
        <v>61</v>
      </c>
      <c r="B7" s="51">
        <f>'[1]1ra. vez'!B5+[1]subsecuentes!B5</f>
        <v>5</v>
      </c>
      <c r="C7" s="51">
        <f>'[1]1ra. vez'!C5+[1]subsecuentes!C5</f>
        <v>17</v>
      </c>
      <c r="D7" s="51">
        <f>'[1]1ra. vez'!D5+[1]subsecuentes!D5</f>
        <v>0</v>
      </c>
      <c r="E7" s="51">
        <f>'[1]1ra. vez'!E5+[1]subsecuentes!E5</f>
        <v>0</v>
      </c>
      <c r="F7" s="51">
        <f>'[1]1ra. vez'!F5+[1]subsecuentes!F5</f>
        <v>0</v>
      </c>
      <c r="G7" s="51">
        <f>'[1]1ra. vez'!G5+[1]subsecuentes!G5</f>
        <v>0</v>
      </c>
      <c r="H7" s="51">
        <f>'[1]1ra. vez'!H5+[1]subsecuentes!H5</f>
        <v>0</v>
      </c>
      <c r="I7" s="51">
        <f>'[1]1ra. vez'!I5+[1]subsecuentes!I5</f>
        <v>0</v>
      </c>
      <c r="J7" s="51">
        <f>'[1]1ra. vez'!J5+[1]subsecuentes!J5</f>
        <v>7</v>
      </c>
      <c r="K7" s="51">
        <f>'[1]1ra. vez'!K5+[1]subsecuentes!K5</f>
        <v>13</v>
      </c>
      <c r="L7" s="51">
        <f>'[1]1ra. vez'!L5+[1]subsecuentes!L5</f>
        <v>10</v>
      </c>
      <c r="M7" s="51">
        <f>'[1]1ra. vez'!M5+[1]subsecuentes!M5</f>
        <v>14</v>
      </c>
      <c r="N7" s="61">
        <f t="shared" si="0"/>
        <v>66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7.25" customHeight="1" x14ac:dyDescent="0.2">
      <c r="A8" s="60" t="s">
        <v>62</v>
      </c>
      <c r="B8" s="51">
        <f>'[1]1ra. vez'!B6+[1]subsecuentes!B6</f>
        <v>34</v>
      </c>
      <c r="C8" s="51">
        <f>'[1]1ra. vez'!C6+[1]subsecuentes!C6</f>
        <v>38</v>
      </c>
      <c r="D8" s="51">
        <f>'[1]1ra. vez'!D6+[1]subsecuentes!D6</f>
        <v>22</v>
      </c>
      <c r="E8" s="51">
        <f>'[1]1ra. vez'!E6+[1]subsecuentes!E6</f>
        <v>29</v>
      </c>
      <c r="F8" s="51">
        <f>'[1]1ra. vez'!F6+[1]subsecuentes!F6</f>
        <v>26</v>
      </c>
      <c r="G8" s="51">
        <f>'[1]1ra. vez'!G6+[1]subsecuentes!G6</f>
        <v>19</v>
      </c>
      <c r="H8" s="51">
        <f>'[1]1ra. vez'!H6+[1]subsecuentes!H6</f>
        <v>31</v>
      </c>
      <c r="I8" s="51">
        <f>'[1]1ra. vez'!I6+[1]subsecuentes!I6</f>
        <v>41</v>
      </c>
      <c r="J8" s="51">
        <f>'[1]1ra. vez'!J6+[1]subsecuentes!J6</f>
        <v>38</v>
      </c>
      <c r="K8" s="51">
        <f>'[1]1ra. vez'!K6+[1]subsecuentes!K6</f>
        <v>46</v>
      </c>
      <c r="L8" s="51">
        <f>'[1]1ra. vez'!L6+[1]subsecuentes!L6</f>
        <v>37</v>
      </c>
      <c r="M8" s="51">
        <f>'[1]1ra. vez'!M6+[1]subsecuentes!M6</f>
        <v>26</v>
      </c>
      <c r="N8" s="61">
        <f t="shared" si="0"/>
        <v>387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7.25" customHeight="1" x14ac:dyDescent="0.2">
      <c r="A9" s="60" t="s">
        <v>63</v>
      </c>
      <c r="B9" s="51">
        <f>'[1]1ra. vez'!B7+[1]subsecuentes!B7</f>
        <v>205</v>
      </c>
      <c r="C9" s="51">
        <f>'[1]1ra. vez'!C7+[1]subsecuentes!C7</f>
        <v>206</v>
      </c>
      <c r="D9" s="51">
        <f>'[1]1ra. vez'!D7+[1]subsecuentes!D7</f>
        <v>196</v>
      </c>
      <c r="E9" s="51">
        <f>'[1]1ra. vez'!E7+[1]subsecuentes!E7</f>
        <v>102</v>
      </c>
      <c r="F9" s="51">
        <f>'[1]1ra. vez'!F7+[1]subsecuentes!F7</f>
        <v>247</v>
      </c>
      <c r="G9" s="51">
        <f>'[1]1ra. vez'!G7+[1]subsecuentes!G7</f>
        <v>143</v>
      </c>
      <c r="H9" s="51">
        <f>'[1]1ra. vez'!H7+[1]subsecuentes!H7</f>
        <v>190</v>
      </c>
      <c r="I9" s="51">
        <f>'[1]1ra. vez'!I7+[1]subsecuentes!I7</f>
        <v>183</v>
      </c>
      <c r="J9" s="51">
        <f>'[1]1ra. vez'!J7+[1]subsecuentes!J7</f>
        <v>219</v>
      </c>
      <c r="K9" s="51">
        <f>'[1]1ra. vez'!K7+[1]subsecuentes!K7</f>
        <v>154</v>
      </c>
      <c r="L9" s="51">
        <f>'[1]1ra. vez'!L7+[1]subsecuentes!L7</f>
        <v>205</v>
      </c>
      <c r="M9" s="51">
        <f>'[1]1ra. vez'!M7+[1]subsecuentes!M7</f>
        <v>184</v>
      </c>
      <c r="N9" s="61">
        <f t="shared" si="0"/>
        <v>2234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7.25" customHeight="1" x14ac:dyDescent="0.2">
      <c r="A10" s="82" t="s">
        <v>18</v>
      </c>
      <c r="B10" s="51">
        <f>'[1]1ra. vez'!B8+[1]subsecuentes!B8</f>
        <v>19</v>
      </c>
      <c r="C10" s="51">
        <f>'[1]1ra. vez'!C8+[1]subsecuentes!C8</f>
        <v>17</v>
      </c>
      <c r="D10" s="51">
        <f>'[1]1ra. vez'!D8+[1]subsecuentes!D8</f>
        <v>28</v>
      </c>
      <c r="E10" s="51">
        <f>'[1]1ra. vez'!E8+[1]subsecuentes!E8</f>
        <v>5</v>
      </c>
      <c r="F10" s="51">
        <f>'[1]1ra. vez'!F8+[1]subsecuentes!F8</f>
        <v>32</v>
      </c>
      <c r="G10" s="51">
        <f>'[1]1ra. vez'!G8+[1]subsecuentes!G8</f>
        <v>19</v>
      </c>
      <c r="H10" s="51">
        <f>'[1]1ra. vez'!H8+[1]subsecuentes!H8</f>
        <v>17</v>
      </c>
      <c r="I10" s="51">
        <f>'[1]1ra. vez'!I8+[1]subsecuentes!I8</f>
        <v>10</v>
      </c>
      <c r="J10" s="51">
        <f>'[1]1ra. vez'!J8+[1]subsecuentes!J8</f>
        <v>11</v>
      </c>
      <c r="K10" s="51">
        <f>'[1]1ra. vez'!K8+[1]subsecuentes!K8</f>
        <v>20</v>
      </c>
      <c r="L10" s="51">
        <f>'[1]1ra. vez'!L8+[1]subsecuentes!L8</f>
        <v>12</v>
      </c>
      <c r="M10" s="51">
        <f>'[1]1ra. vez'!M8+[1]subsecuentes!M8</f>
        <v>12</v>
      </c>
      <c r="N10" s="61">
        <f t="shared" si="0"/>
        <v>202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7.25" customHeight="1" x14ac:dyDescent="0.2">
      <c r="A11" s="82" t="s">
        <v>21</v>
      </c>
      <c r="B11" s="51">
        <f>'[1]1ra. vez'!B9+[1]subsecuentes!B9</f>
        <v>65</v>
      </c>
      <c r="C11" s="51">
        <f>'[1]1ra. vez'!C9+[1]subsecuentes!C9</f>
        <v>22</v>
      </c>
      <c r="D11" s="51">
        <f>'[1]1ra. vez'!D9+[1]subsecuentes!D9</f>
        <v>26</v>
      </c>
      <c r="E11" s="51">
        <f>'[1]1ra. vez'!E9+[1]subsecuentes!E9</f>
        <v>22</v>
      </c>
      <c r="F11" s="51">
        <f>'[1]1ra. vez'!F9+[1]subsecuentes!F9</f>
        <v>60</v>
      </c>
      <c r="G11" s="51">
        <f>'[1]1ra. vez'!G9+[1]subsecuentes!G9</f>
        <v>35</v>
      </c>
      <c r="H11" s="51">
        <f>'[1]1ra. vez'!H9+[1]subsecuentes!H9</f>
        <v>25</v>
      </c>
      <c r="I11" s="51">
        <f>'[1]1ra. vez'!I9+[1]subsecuentes!I9</f>
        <v>22</v>
      </c>
      <c r="J11" s="51">
        <f>'[1]1ra. vez'!J9+[1]subsecuentes!J9</f>
        <v>32</v>
      </c>
      <c r="K11" s="51">
        <f>'[1]1ra. vez'!K9+[1]subsecuentes!K9</f>
        <v>38</v>
      </c>
      <c r="L11" s="51">
        <f>'[1]1ra. vez'!L9+[1]subsecuentes!L9</f>
        <v>38</v>
      </c>
      <c r="M11" s="51">
        <f>'[1]1ra. vez'!M9+[1]subsecuentes!M9</f>
        <v>29</v>
      </c>
      <c r="N11" s="61">
        <f t="shared" si="0"/>
        <v>414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7.25" customHeight="1" x14ac:dyDescent="0.2">
      <c r="A12" s="60" t="s">
        <v>64</v>
      </c>
      <c r="B12" s="51">
        <f>'[1]1ra. vez'!B10+[1]subsecuentes!B10</f>
        <v>301</v>
      </c>
      <c r="C12" s="51">
        <f>'[1]1ra. vez'!C10+[1]subsecuentes!C10</f>
        <v>234</v>
      </c>
      <c r="D12" s="51">
        <f>'[1]1ra. vez'!D10+[1]subsecuentes!D10</f>
        <v>218</v>
      </c>
      <c r="E12" s="51">
        <f>'[1]1ra. vez'!E10+[1]subsecuentes!E10</f>
        <v>143</v>
      </c>
      <c r="F12" s="51">
        <f>'[1]1ra. vez'!F10+[1]subsecuentes!F10</f>
        <v>277</v>
      </c>
      <c r="G12" s="51">
        <f>'[1]1ra. vez'!G10+[1]subsecuentes!G10</f>
        <v>206</v>
      </c>
      <c r="H12" s="51">
        <f>'[1]1ra. vez'!H10+[1]subsecuentes!H10</f>
        <v>202</v>
      </c>
      <c r="I12" s="51">
        <f>'[1]1ra. vez'!I10+[1]subsecuentes!I10</f>
        <v>358</v>
      </c>
      <c r="J12" s="51">
        <f>'[1]1ra. vez'!J10+[1]subsecuentes!J10</f>
        <v>159</v>
      </c>
      <c r="K12" s="51">
        <f>'[1]1ra. vez'!K10+[1]subsecuentes!K10</f>
        <v>269</v>
      </c>
      <c r="L12" s="51">
        <f>'[1]1ra. vez'!L10+[1]subsecuentes!L10</f>
        <v>213</v>
      </c>
      <c r="M12" s="51">
        <f>'[1]1ra. vez'!M10+[1]subsecuentes!M10</f>
        <v>206</v>
      </c>
      <c r="N12" s="61">
        <f t="shared" si="0"/>
        <v>2786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7.25" customHeight="1" x14ac:dyDescent="0.2">
      <c r="A13" s="60" t="s">
        <v>22</v>
      </c>
      <c r="B13" s="51">
        <f>'[1]1ra. vez'!B11+[1]subsecuentes!B11</f>
        <v>16</v>
      </c>
      <c r="C13" s="51">
        <f>'[1]1ra. vez'!C11+[1]subsecuentes!C11</f>
        <v>7</v>
      </c>
      <c r="D13" s="51">
        <f>'[1]1ra. vez'!D11+[1]subsecuentes!D11</f>
        <v>9</v>
      </c>
      <c r="E13" s="51">
        <f>'[1]1ra. vez'!E11+[1]subsecuentes!E11</f>
        <v>5</v>
      </c>
      <c r="F13" s="51">
        <f>'[1]1ra. vez'!F11+[1]subsecuentes!F11</f>
        <v>10</v>
      </c>
      <c r="G13" s="51">
        <f>'[1]1ra. vez'!G11+[1]subsecuentes!G11</f>
        <v>10</v>
      </c>
      <c r="H13" s="51">
        <f>'[1]1ra. vez'!H11+[1]subsecuentes!H11</f>
        <v>12</v>
      </c>
      <c r="I13" s="51">
        <f>'[1]1ra. vez'!I11+[1]subsecuentes!I11</f>
        <v>9</v>
      </c>
      <c r="J13" s="51">
        <f>'[1]1ra. vez'!J11+[1]subsecuentes!J11</f>
        <v>4</v>
      </c>
      <c r="K13" s="51">
        <f>'[1]1ra. vez'!K11+[1]subsecuentes!K11</f>
        <v>12</v>
      </c>
      <c r="L13" s="51">
        <f>'[1]1ra. vez'!L11+[1]subsecuentes!L11</f>
        <v>4</v>
      </c>
      <c r="M13" s="51">
        <f>'[1]1ra. vez'!M11+[1]subsecuentes!M11</f>
        <v>9</v>
      </c>
      <c r="N13" s="61">
        <f t="shared" si="0"/>
        <v>107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7.25" customHeight="1" x14ac:dyDescent="0.2">
      <c r="A14" s="60" t="s">
        <v>23</v>
      </c>
      <c r="B14" s="51">
        <f>'[1]1ra. vez'!B12+[1]subsecuentes!B12</f>
        <v>57</v>
      </c>
      <c r="C14" s="51">
        <f>'[1]1ra. vez'!C12+[1]subsecuentes!C12</f>
        <v>47</v>
      </c>
      <c r="D14" s="51">
        <f>'[1]1ra. vez'!D12+[1]subsecuentes!D12</f>
        <v>34</v>
      </c>
      <c r="E14" s="51">
        <f>'[1]1ra. vez'!E12+[1]subsecuentes!E12</f>
        <v>29</v>
      </c>
      <c r="F14" s="51">
        <f>'[1]1ra. vez'!F12+[1]subsecuentes!F12</f>
        <v>49</v>
      </c>
      <c r="G14" s="51">
        <f>'[1]1ra. vez'!G12+[1]subsecuentes!G12</f>
        <v>37</v>
      </c>
      <c r="H14" s="51">
        <f>'[1]1ra. vez'!H12+[1]subsecuentes!H12</f>
        <v>56</v>
      </c>
      <c r="I14" s="51">
        <f>'[1]1ra. vez'!I12+[1]subsecuentes!I12</f>
        <v>65</v>
      </c>
      <c r="J14" s="51">
        <f>'[1]1ra. vez'!J12+[1]subsecuentes!J12</f>
        <v>43</v>
      </c>
      <c r="K14" s="51">
        <f>'[1]1ra. vez'!K12+[1]subsecuentes!K12</f>
        <v>51</v>
      </c>
      <c r="L14" s="51">
        <f>'[1]1ra. vez'!L12+[1]subsecuentes!L12</f>
        <v>32</v>
      </c>
      <c r="M14" s="51">
        <f>'[1]1ra. vez'!M12+[1]subsecuentes!M12</f>
        <v>44</v>
      </c>
      <c r="N14" s="61">
        <f t="shared" si="0"/>
        <v>544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7.25" customHeight="1" x14ac:dyDescent="0.2">
      <c r="A15" s="60" t="s">
        <v>25</v>
      </c>
      <c r="B15" s="51">
        <f>'[1]1ra. vez'!B13+[1]subsecuentes!B13</f>
        <v>6</v>
      </c>
      <c r="C15" s="51">
        <f>'[1]1ra. vez'!C13+[1]subsecuentes!C13</f>
        <v>12</v>
      </c>
      <c r="D15" s="51">
        <f>'[1]1ra. vez'!D13+[1]subsecuentes!D13</f>
        <v>12</v>
      </c>
      <c r="E15" s="51">
        <f>'[1]1ra. vez'!E13+[1]subsecuentes!E13</f>
        <v>3</v>
      </c>
      <c r="F15" s="51">
        <f>'[1]1ra. vez'!F13+[1]subsecuentes!F13</f>
        <v>15</v>
      </c>
      <c r="G15" s="51">
        <f>'[1]1ra. vez'!G13+[1]subsecuentes!G13</f>
        <v>18</v>
      </c>
      <c r="H15" s="51">
        <f>'[1]1ra. vez'!H13+[1]subsecuentes!H13</f>
        <v>18</v>
      </c>
      <c r="I15" s="51">
        <f>'[1]1ra. vez'!I13+[1]subsecuentes!I13</f>
        <v>16</v>
      </c>
      <c r="J15" s="51">
        <f>'[1]1ra. vez'!J13+[1]subsecuentes!J13</f>
        <v>7</v>
      </c>
      <c r="K15" s="51">
        <f>'[1]1ra. vez'!K13+[1]subsecuentes!K13</f>
        <v>10</v>
      </c>
      <c r="L15" s="51">
        <f>'[1]1ra. vez'!L13+[1]subsecuentes!L13</f>
        <v>9</v>
      </c>
      <c r="M15" s="51">
        <f>'[1]1ra. vez'!M13+[1]subsecuentes!M13</f>
        <v>11</v>
      </c>
      <c r="N15" s="61">
        <f t="shared" si="0"/>
        <v>137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7.25" customHeight="1" x14ac:dyDescent="0.2">
      <c r="A16" s="60" t="s">
        <v>26</v>
      </c>
      <c r="B16" s="51">
        <f>'[1]1ra. vez'!B14+[1]subsecuentes!B14</f>
        <v>15</v>
      </c>
      <c r="C16" s="51">
        <f>'[1]1ra. vez'!C14+[1]subsecuentes!C14</f>
        <v>13</v>
      </c>
      <c r="D16" s="51">
        <f>'[1]1ra. vez'!D14+[1]subsecuentes!D14</f>
        <v>25</v>
      </c>
      <c r="E16" s="51">
        <f>'[1]1ra. vez'!E14+[1]subsecuentes!E14</f>
        <v>3</v>
      </c>
      <c r="F16" s="51">
        <f>'[1]1ra. vez'!F14+[1]subsecuentes!F14</f>
        <v>23</v>
      </c>
      <c r="G16" s="51">
        <f>'[1]1ra. vez'!G14+[1]subsecuentes!G14</f>
        <v>19</v>
      </c>
      <c r="H16" s="51">
        <f>'[1]1ra. vez'!H14+[1]subsecuentes!H14</f>
        <v>23</v>
      </c>
      <c r="I16" s="51">
        <f>'[1]1ra. vez'!I14+[1]subsecuentes!I14</f>
        <v>7</v>
      </c>
      <c r="J16" s="51">
        <f>'[1]1ra. vez'!J14+[1]subsecuentes!J14</f>
        <v>16</v>
      </c>
      <c r="K16" s="51">
        <f>'[1]1ra. vez'!K14+[1]subsecuentes!K14</f>
        <v>17</v>
      </c>
      <c r="L16" s="51">
        <f>'[1]1ra. vez'!L14+[1]subsecuentes!L14</f>
        <v>5</v>
      </c>
      <c r="M16" s="51">
        <f>'[1]1ra. vez'!M14+[1]subsecuentes!M14</f>
        <v>21</v>
      </c>
      <c r="N16" s="61">
        <f t="shared" si="0"/>
        <v>187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7.25" customHeight="1" x14ac:dyDescent="0.2">
      <c r="A17" s="60" t="s">
        <v>65</v>
      </c>
      <c r="B17" s="51">
        <f>'[1]1ra. vez'!B15+[1]subsecuentes!B15</f>
        <v>0</v>
      </c>
      <c r="C17" s="51">
        <f>'[1]1ra. vez'!C15+[1]subsecuentes!C15</f>
        <v>0</v>
      </c>
      <c r="D17" s="51">
        <f>'[1]1ra. vez'!D15+[1]subsecuentes!D15</f>
        <v>0</v>
      </c>
      <c r="E17" s="51">
        <f>'[1]1ra. vez'!E15+[1]subsecuentes!E15</f>
        <v>0</v>
      </c>
      <c r="F17" s="51">
        <f>'[1]1ra. vez'!F15+[1]subsecuentes!F15</f>
        <v>0</v>
      </c>
      <c r="G17" s="51">
        <f>'[1]1ra. vez'!G15+[1]subsecuentes!G15</f>
        <v>0</v>
      </c>
      <c r="H17" s="51">
        <f>'[1]1ra. vez'!H15+[1]subsecuentes!H15</f>
        <v>0</v>
      </c>
      <c r="I17" s="51">
        <f>'[1]1ra. vez'!I15+[1]subsecuentes!I15</f>
        <v>0</v>
      </c>
      <c r="J17" s="51">
        <f>'[1]1ra. vez'!J15+[1]subsecuentes!J15</f>
        <v>0</v>
      </c>
      <c r="K17" s="51">
        <f>'[1]1ra. vez'!K15+[1]subsecuentes!K15</f>
        <v>0</v>
      </c>
      <c r="L17" s="51">
        <f>'[1]1ra. vez'!L15+[1]subsecuentes!L15</f>
        <v>17</v>
      </c>
      <c r="M17" s="51">
        <f>'[1]1ra. vez'!M15+[1]subsecuentes!M15</f>
        <v>5</v>
      </c>
      <c r="N17" s="61">
        <f t="shared" si="0"/>
        <v>22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7.25" customHeight="1" x14ac:dyDescent="0.2">
      <c r="A18" s="60" t="s">
        <v>29</v>
      </c>
      <c r="B18" s="51">
        <f>'[1]1ra. vez'!B16+[1]subsecuentes!B16</f>
        <v>22</v>
      </c>
      <c r="C18" s="51">
        <f>'[1]1ra. vez'!C16+[1]subsecuentes!C16</f>
        <v>13</v>
      </c>
      <c r="D18" s="51">
        <f>'[1]1ra. vez'!D16+[1]subsecuentes!D16</f>
        <v>27</v>
      </c>
      <c r="E18" s="51">
        <f>'[1]1ra. vez'!E16+[1]subsecuentes!E16</f>
        <v>15</v>
      </c>
      <c r="F18" s="51">
        <f>'[1]1ra. vez'!F16+[1]subsecuentes!F16</f>
        <v>27</v>
      </c>
      <c r="G18" s="51">
        <f>'[1]1ra. vez'!G16+[1]subsecuentes!G16</f>
        <v>18</v>
      </c>
      <c r="H18" s="51">
        <f>'[1]1ra. vez'!H16+[1]subsecuentes!H16</f>
        <v>18</v>
      </c>
      <c r="I18" s="51">
        <f>'[1]1ra. vez'!I16+[1]subsecuentes!I16</f>
        <v>19</v>
      </c>
      <c r="J18" s="51">
        <f>'[1]1ra. vez'!J16+[1]subsecuentes!J16</f>
        <v>21</v>
      </c>
      <c r="K18" s="51">
        <f>'[1]1ra. vez'!K16+[1]subsecuentes!K16</f>
        <v>28</v>
      </c>
      <c r="L18" s="51">
        <f>'[1]1ra. vez'!L16+[1]subsecuentes!L16</f>
        <v>12</v>
      </c>
      <c r="M18" s="51">
        <f>'[1]1ra. vez'!M16+[1]subsecuentes!M16</f>
        <v>14</v>
      </c>
      <c r="N18" s="61">
        <f t="shared" si="0"/>
        <v>234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7.25" customHeight="1" x14ac:dyDescent="0.2">
      <c r="A19" s="60" t="s">
        <v>66</v>
      </c>
      <c r="B19" s="51">
        <f>'[1]1ra. vez'!B17+[1]subsecuentes!B17</f>
        <v>62</v>
      </c>
      <c r="C19" s="51">
        <f>'[1]1ra. vez'!C17+[1]subsecuentes!C17</f>
        <v>52</v>
      </c>
      <c r="D19" s="51">
        <f>'[1]1ra. vez'!D17+[1]subsecuentes!D17</f>
        <v>52</v>
      </c>
      <c r="E19" s="51">
        <f>'[1]1ra. vez'!E17+[1]subsecuentes!E17</f>
        <v>46</v>
      </c>
      <c r="F19" s="51">
        <f>'[1]1ra. vez'!F17+[1]subsecuentes!F17</f>
        <v>65</v>
      </c>
      <c r="G19" s="51">
        <f>'[1]1ra. vez'!G17+[1]subsecuentes!G17</f>
        <v>78</v>
      </c>
      <c r="H19" s="51">
        <f>'[1]1ra. vez'!H17+[1]subsecuentes!H17</f>
        <v>66</v>
      </c>
      <c r="I19" s="51">
        <f>'[1]1ra. vez'!I17+[1]subsecuentes!I17</f>
        <v>57</v>
      </c>
      <c r="J19" s="51">
        <f>'[1]1ra. vez'!J17+[1]subsecuentes!J17</f>
        <v>44</v>
      </c>
      <c r="K19" s="51">
        <f>'[1]1ra. vez'!K17+[1]subsecuentes!K17</f>
        <v>53</v>
      </c>
      <c r="L19" s="51">
        <f>'[1]1ra. vez'!L17+[1]subsecuentes!L17</f>
        <v>73</v>
      </c>
      <c r="M19" s="51">
        <f>'[1]1ra. vez'!M17+[1]subsecuentes!M17</f>
        <v>27</v>
      </c>
      <c r="N19" s="61">
        <f t="shared" si="0"/>
        <v>675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7.25" customHeight="1" x14ac:dyDescent="0.2">
      <c r="A20" s="60" t="s">
        <v>31</v>
      </c>
      <c r="B20" s="51">
        <f>'[1]1ra. vez'!B18+[1]subsecuentes!B18</f>
        <v>36</v>
      </c>
      <c r="C20" s="51">
        <f>'[1]1ra. vez'!C18+[1]subsecuentes!C18</f>
        <v>28</v>
      </c>
      <c r="D20" s="51">
        <f>'[1]1ra. vez'!D18+[1]subsecuentes!D18</f>
        <v>39</v>
      </c>
      <c r="E20" s="51">
        <f>'[1]1ra. vez'!E18+[1]subsecuentes!E18</f>
        <v>1</v>
      </c>
      <c r="F20" s="51">
        <f>'[1]1ra. vez'!F18+[1]subsecuentes!F18</f>
        <v>2</v>
      </c>
      <c r="G20" s="51">
        <f>'[1]1ra. vez'!G18+[1]subsecuentes!G18</f>
        <v>1</v>
      </c>
      <c r="H20" s="51">
        <f>'[1]1ra. vez'!H18+[1]subsecuentes!H18</f>
        <v>19</v>
      </c>
      <c r="I20" s="51">
        <f>'[1]1ra. vez'!I18+[1]subsecuentes!I18</f>
        <v>32</v>
      </c>
      <c r="J20" s="51">
        <f>'[1]1ra. vez'!J18+[1]subsecuentes!J18</f>
        <v>35</v>
      </c>
      <c r="K20" s="51">
        <f>'[1]1ra. vez'!K18+[1]subsecuentes!K18</f>
        <v>37</v>
      </c>
      <c r="L20" s="51">
        <f>'[1]1ra. vez'!L18+[1]subsecuentes!L18</f>
        <v>31</v>
      </c>
      <c r="M20" s="51">
        <f>'[1]1ra. vez'!M18+[1]subsecuentes!M18</f>
        <v>33</v>
      </c>
      <c r="N20" s="61">
        <f t="shared" si="0"/>
        <v>294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7.25" customHeight="1" x14ac:dyDescent="0.2">
      <c r="A21" s="60" t="s">
        <v>33</v>
      </c>
      <c r="B21" s="51">
        <f>'[1]1ra. vez'!B19+[1]subsecuentes!B19</f>
        <v>88</v>
      </c>
      <c r="C21" s="51">
        <f>'[1]1ra. vez'!C19+[1]subsecuentes!C19</f>
        <v>93</v>
      </c>
      <c r="D21" s="51">
        <f>'[1]1ra. vez'!D19+[1]subsecuentes!D19</f>
        <v>96</v>
      </c>
      <c r="E21" s="51">
        <f>'[1]1ra. vez'!E19+[1]subsecuentes!E19</f>
        <v>105</v>
      </c>
      <c r="F21" s="51">
        <f>'[1]1ra. vez'!F19+[1]subsecuentes!F19</f>
        <v>99</v>
      </c>
      <c r="G21" s="51">
        <f>'[1]1ra. vez'!G19+[1]subsecuentes!G19</f>
        <v>129</v>
      </c>
      <c r="H21" s="51">
        <f>'[1]1ra. vez'!H19+[1]subsecuentes!H19</f>
        <v>100</v>
      </c>
      <c r="I21" s="51">
        <f>'[1]1ra. vez'!I19+[1]subsecuentes!I19</f>
        <v>168</v>
      </c>
      <c r="J21" s="51">
        <f>'[1]1ra. vez'!J19+[1]subsecuentes!J19</f>
        <v>152</v>
      </c>
      <c r="K21" s="51">
        <f>'[1]1ra. vez'!K19+[1]subsecuentes!K19</f>
        <v>180</v>
      </c>
      <c r="L21" s="51">
        <f>'[1]1ra. vez'!L19+[1]subsecuentes!L19</f>
        <v>98</v>
      </c>
      <c r="M21" s="51">
        <f>'[1]1ra. vez'!M19+[1]subsecuentes!M19</f>
        <v>153</v>
      </c>
      <c r="N21" s="61">
        <f t="shared" si="0"/>
        <v>1461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7.25" customHeight="1" x14ac:dyDescent="0.2">
      <c r="A22" s="60" t="s">
        <v>67</v>
      </c>
      <c r="B22" s="51">
        <f>'[1]1ra. vez'!B20+[1]subsecuentes!B20</f>
        <v>282</v>
      </c>
      <c r="C22" s="51">
        <f>'[1]1ra. vez'!C20+[1]subsecuentes!C20</f>
        <v>253</v>
      </c>
      <c r="D22" s="51">
        <f>'[1]1ra. vez'!D20+[1]subsecuentes!D20</f>
        <v>274</v>
      </c>
      <c r="E22" s="51">
        <f>'[1]1ra. vez'!E20+[1]subsecuentes!E20</f>
        <v>188</v>
      </c>
      <c r="F22" s="51">
        <f>'[1]1ra. vez'!F20+[1]subsecuentes!F20</f>
        <v>324</v>
      </c>
      <c r="G22" s="51">
        <f>'[1]1ra. vez'!G20+[1]subsecuentes!G20</f>
        <v>243</v>
      </c>
      <c r="H22" s="51">
        <f>'[1]1ra. vez'!H20+[1]subsecuentes!H20</f>
        <v>260</v>
      </c>
      <c r="I22" s="51">
        <f>'[1]1ra. vez'!I20+[1]subsecuentes!I20</f>
        <v>229</v>
      </c>
      <c r="J22" s="51">
        <f>'[1]1ra. vez'!J20+[1]subsecuentes!J20</f>
        <v>214</v>
      </c>
      <c r="K22" s="51">
        <f>'[1]1ra. vez'!K20+[1]subsecuentes!K20</f>
        <v>277</v>
      </c>
      <c r="L22" s="51">
        <f>'[1]1ra. vez'!L20+[1]subsecuentes!L20</f>
        <v>249</v>
      </c>
      <c r="M22" s="51">
        <f>'[1]1ra. vez'!M20+[1]subsecuentes!M20</f>
        <v>243</v>
      </c>
      <c r="N22" s="61">
        <f t="shared" si="0"/>
        <v>3036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7.25" customHeight="1" x14ac:dyDescent="0.2">
      <c r="A23" s="60" t="s">
        <v>36</v>
      </c>
      <c r="B23" s="51">
        <f>'[1]1ra. vez'!B21+[1]subsecuentes!B21</f>
        <v>151</v>
      </c>
      <c r="C23" s="51">
        <f>'[1]1ra. vez'!C21+[1]subsecuentes!C21</f>
        <v>161</v>
      </c>
      <c r="D23" s="51">
        <f>'[1]1ra. vez'!D21+[1]subsecuentes!D21</f>
        <v>211</v>
      </c>
      <c r="E23" s="51">
        <f>'[1]1ra. vez'!E21+[1]subsecuentes!E21</f>
        <v>97</v>
      </c>
      <c r="F23" s="51">
        <f>'[1]1ra. vez'!F21+[1]subsecuentes!F21</f>
        <v>148</v>
      </c>
      <c r="G23" s="51">
        <f>'[1]1ra. vez'!G21+[1]subsecuentes!G21</f>
        <v>125</v>
      </c>
      <c r="H23" s="51">
        <f>'[1]1ra. vez'!H21+[1]subsecuentes!H21</f>
        <v>117</v>
      </c>
      <c r="I23" s="51">
        <f>'[1]1ra. vez'!I21+[1]subsecuentes!I21</f>
        <v>122</v>
      </c>
      <c r="J23" s="51">
        <f>'[1]1ra. vez'!J21+[1]subsecuentes!J21</f>
        <v>134</v>
      </c>
      <c r="K23" s="51">
        <f>'[1]1ra. vez'!K21+[1]subsecuentes!K21</f>
        <v>168</v>
      </c>
      <c r="L23" s="51">
        <f>'[1]1ra. vez'!L21+[1]subsecuentes!L21</f>
        <v>142</v>
      </c>
      <c r="M23" s="51">
        <f>'[1]1ra. vez'!M21+[1]subsecuentes!M21</f>
        <v>98</v>
      </c>
      <c r="N23" s="61">
        <f t="shared" si="0"/>
        <v>1674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1.75" customHeight="1" thickBot="1" x14ac:dyDescent="0.25">
      <c r="A24" s="87" t="s">
        <v>42</v>
      </c>
      <c r="B24" s="88">
        <f t="shared" ref="B24:M24" si="1">SUM(B6:B23)</f>
        <v>1605</v>
      </c>
      <c r="C24" s="88">
        <f t="shared" si="1"/>
        <v>1458</v>
      </c>
      <c r="D24" s="88">
        <f t="shared" si="1"/>
        <v>1506</v>
      </c>
      <c r="E24" s="88">
        <f t="shared" si="1"/>
        <v>837</v>
      </c>
      <c r="F24" s="88">
        <f t="shared" si="1"/>
        <v>1728</v>
      </c>
      <c r="G24" s="88">
        <f t="shared" si="1"/>
        <v>1302</v>
      </c>
      <c r="H24" s="88">
        <f t="shared" si="1"/>
        <v>1407</v>
      </c>
      <c r="I24" s="88">
        <f t="shared" si="1"/>
        <v>1439</v>
      </c>
      <c r="J24" s="88">
        <f t="shared" si="1"/>
        <v>1373</v>
      </c>
      <c r="K24" s="88">
        <f t="shared" si="1"/>
        <v>1590</v>
      </c>
      <c r="L24" s="88">
        <f t="shared" si="1"/>
        <v>1388</v>
      </c>
      <c r="M24" s="88">
        <f t="shared" si="1"/>
        <v>1316</v>
      </c>
      <c r="N24" s="65">
        <f t="shared" si="0"/>
        <v>16949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.75" customHeight="1" thickBot="1" x14ac:dyDescent="0.25">
      <c r="A25" s="85" t="s">
        <v>53</v>
      </c>
      <c r="B25" s="86"/>
      <c r="C25" s="86"/>
      <c r="D25" s="86"/>
      <c r="E25" s="86"/>
      <c r="F25" s="83"/>
      <c r="G25" s="83"/>
      <c r="H25" s="83"/>
      <c r="I25" s="83"/>
      <c r="J25" s="83"/>
      <c r="K25" s="83"/>
      <c r="L25" s="83"/>
      <c r="M25" s="83"/>
      <c r="N25" s="8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5"/>
      <c r="B26" s="22"/>
      <c r="C26" s="22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1.75" customHeight="1" x14ac:dyDescent="0.25">
      <c r="A27" s="78" t="s">
        <v>48</v>
      </c>
      <c r="B27" s="66" t="s">
        <v>1</v>
      </c>
      <c r="C27" s="66" t="s">
        <v>2</v>
      </c>
      <c r="D27" s="66" t="s">
        <v>3</v>
      </c>
      <c r="E27" s="66" t="s">
        <v>4</v>
      </c>
      <c r="F27" s="66" t="s">
        <v>5</v>
      </c>
      <c r="G27" s="66" t="s">
        <v>6</v>
      </c>
      <c r="H27" s="66" t="s">
        <v>7</v>
      </c>
      <c r="I27" s="66" t="s">
        <v>8</v>
      </c>
      <c r="J27" s="66" t="s">
        <v>9</v>
      </c>
      <c r="K27" s="66" t="s">
        <v>10</v>
      </c>
      <c r="L27" s="66" t="s">
        <v>11</v>
      </c>
      <c r="M27" s="66" t="s">
        <v>12</v>
      </c>
      <c r="N27" s="76" t="s">
        <v>13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1" customHeight="1" x14ac:dyDescent="0.2">
      <c r="A28" s="53" t="s">
        <v>50</v>
      </c>
      <c r="B28" s="51">
        <f>'[1]1ra. vez'!B26+[1]subsecuentes!B25</f>
        <v>154</v>
      </c>
      <c r="C28" s="51">
        <f>'[1]1ra. vez'!C26+[1]subsecuentes!C25</f>
        <v>131</v>
      </c>
      <c r="D28" s="51">
        <f>'[1]1ra. vez'!D26+[1]subsecuentes!D25</f>
        <v>155</v>
      </c>
      <c r="E28" s="51">
        <f>'[1]1ra. vez'!E26+[1]subsecuentes!E25</f>
        <v>107</v>
      </c>
      <c r="F28" s="51">
        <f>'[1]1ra. vez'!F26+[1]subsecuentes!F25</f>
        <v>134</v>
      </c>
      <c r="G28" s="51">
        <f>'[1]1ra. vez'!G26+[1]subsecuentes!G25</f>
        <v>117</v>
      </c>
      <c r="H28" s="51">
        <f>'[1]1ra. vez'!H26+[1]subsecuentes!H25</f>
        <v>109</v>
      </c>
      <c r="I28" s="51">
        <f>'[1]1ra. vez'!I26+[1]subsecuentes!I25</f>
        <v>115</v>
      </c>
      <c r="J28" s="51">
        <f>'[1]1ra. vez'!J26+[1]subsecuentes!J25</f>
        <v>139</v>
      </c>
      <c r="K28" s="51">
        <f>'[1]1ra. vez'!K26+[1]subsecuentes!K25</f>
        <v>165</v>
      </c>
      <c r="L28" s="51">
        <f>'[1]1ra. vez'!L26+[1]subsecuentes!L25</f>
        <v>192</v>
      </c>
      <c r="M28" s="51">
        <f>'[1]1ra. vez'!M26+[1]subsecuentes!M25</f>
        <v>182</v>
      </c>
      <c r="N28" s="51">
        <f>SUM(B28:M28)</f>
        <v>1700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1.75" customHeight="1" x14ac:dyDescent="0.25">
      <c r="A29" s="78" t="s">
        <v>42</v>
      </c>
      <c r="B29" s="51">
        <f>'[1]1ra. vez'!B27+[1]subsecuentes!B26</f>
        <v>1759</v>
      </c>
      <c r="C29" s="51">
        <f>'[1]1ra. vez'!C27+[1]subsecuentes!C26</f>
        <v>1589</v>
      </c>
      <c r="D29" s="51">
        <f>'[1]1ra. vez'!D27+[1]subsecuentes!D26</f>
        <v>1661</v>
      </c>
      <c r="E29" s="51">
        <f>'[1]1ra. vez'!E27+[1]subsecuentes!E26</f>
        <v>944</v>
      </c>
      <c r="F29" s="51">
        <f>'[1]1ra. vez'!F27+[1]subsecuentes!F26</f>
        <v>1862</v>
      </c>
      <c r="G29" s="51">
        <f>'[1]1ra. vez'!G27+[1]subsecuentes!G26</f>
        <v>1419</v>
      </c>
      <c r="H29" s="51">
        <f>'[1]1ra. vez'!H27+[1]subsecuentes!H26</f>
        <v>1516</v>
      </c>
      <c r="I29" s="51">
        <f>'[1]1ra. vez'!I27+[1]subsecuentes!I26</f>
        <v>1554</v>
      </c>
      <c r="J29" s="51">
        <f>'[1]1ra. vez'!J27+[1]subsecuentes!J26</f>
        <v>1512</v>
      </c>
      <c r="K29" s="51">
        <f>'[1]1ra. vez'!K27+[1]subsecuentes!K26</f>
        <v>1755</v>
      </c>
      <c r="L29" s="51">
        <f>'[1]1ra. vez'!L27+[1]subsecuentes!L26</f>
        <v>1580</v>
      </c>
      <c r="M29" s="51">
        <f>'[1]1ra. vez'!M27+[1]subsecuentes!M26</f>
        <v>1498</v>
      </c>
      <c r="N29" s="51">
        <f>'[1]1ra. vez'!N27+[1]subsecuentes!N26</f>
        <v>18649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2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2.75" customHeight="1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</sheetData>
  <mergeCells count="2">
    <mergeCell ref="A1:N2"/>
    <mergeCell ref="A25:E2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10" workbookViewId="0">
      <pane xSplit="1" topLeftCell="B1" activePane="topRight" state="frozen"/>
      <selection pane="topRight" activeCell="A27" sqref="A27:N27"/>
    </sheetView>
  </sheetViews>
  <sheetFormatPr baseColWidth="10" defaultColWidth="14.42578125" defaultRowHeight="15" customHeight="1" x14ac:dyDescent="0.2"/>
  <cols>
    <col min="1" max="1" width="29.7109375" style="24" customWidth="1"/>
    <col min="2" max="14" width="7.28515625" style="24" customWidth="1"/>
    <col min="15" max="15" width="8.42578125" style="24" customWidth="1"/>
    <col min="16" max="24" width="6.7109375" style="24" customWidth="1"/>
    <col min="25" max="26" width="10" style="24" customWidth="1"/>
    <col min="27" max="16384" width="14.42578125" style="24"/>
  </cols>
  <sheetData>
    <row r="1" spans="1:26" ht="18" customHeight="1" x14ac:dyDescent="0.2">
      <c r="A1" s="26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" customHeight="1" thickBo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" customHeight="1" thickBo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" customHeight="1" x14ac:dyDescent="0.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1" customHeight="1" thickBot="1" x14ac:dyDescent="0.25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00" t="s">
        <v>5</v>
      </c>
      <c r="G5" s="100" t="s">
        <v>6</v>
      </c>
      <c r="H5" s="100" t="s">
        <v>7</v>
      </c>
      <c r="I5" s="100" t="s">
        <v>8</v>
      </c>
      <c r="J5" s="100" t="s">
        <v>9</v>
      </c>
      <c r="K5" s="100" t="s">
        <v>10</v>
      </c>
      <c r="L5" s="100" t="s">
        <v>11</v>
      </c>
      <c r="M5" s="100" t="s">
        <v>12</v>
      </c>
      <c r="N5" s="101" t="s">
        <v>13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" customHeight="1" x14ac:dyDescent="0.2">
      <c r="A6" s="50" t="s">
        <v>60</v>
      </c>
      <c r="B6" s="54">
        <v>24</v>
      </c>
      <c r="C6" s="54">
        <v>21</v>
      </c>
      <c r="D6" s="54">
        <v>35</v>
      </c>
      <c r="E6" s="54">
        <v>4</v>
      </c>
      <c r="F6" s="54">
        <v>14</v>
      </c>
      <c r="G6" s="54">
        <v>10</v>
      </c>
      <c r="H6" s="54">
        <v>27</v>
      </c>
      <c r="I6" s="54">
        <v>10</v>
      </c>
      <c r="J6" s="54">
        <v>23</v>
      </c>
      <c r="K6" s="54">
        <v>24</v>
      </c>
      <c r="L6" s="54">
        <v>8</v>
      </c>
      <c r="M6" s="54">
        <v>7</v>
      </c>
      <c r="N6" s="54">
        <f t="shared" ref="N6:N24" si="0">SUM(B6:M6)</f>
        <v>207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8" customHeight="1" x14ac:dyDescent="0.2">
      <c r="A7" s="53" t="s">
        <v>61</v>
      </c>
      <c r="B7" s="51">
        <v>5</v>
      </c>
      <c r="C7" s="51">
        <v>17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4</v>
      </c>
      <c r="K7" s="51">
        <v>5</v>
      </c>
      <c r="L7" s="51">
        <v>4</v>
      </c>
      <c r="M7" s="51">
        <v>3</v>
      </c>
      <c r="N7" s="54">
        <f t="shared" si="0"/>
        <v>38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" customHeight="1" x14ac:dyDescent="0.2">
      <c r="A8" s="53" t="s">
        <v>62</v>
      </c>
      <c r="B8" s="51">
        <v>5</v>
      </c>
      <c r="C8" s="51">
        <v>3</v>
      </c>
      <c r="D8" s="51">
        <v>7</v>
      </c>
      <c r="E8" s="51">
        <v>8</v>
      </c>
      <c r="F8" s="51">
        <v>11</v>
      </c>
      <c r="G8" s="51">
        <v>6</v>
      </c>
      <c r="H8" s="51">
        <v>8</v>
      </c>
      <c r="I8" s="51">
        <v>7</v>
      </c>
      <c r="J8" s="51">
        <v>16</v>
      </c>
      <c r="K8" s="51">
        <v>8</v>
      </c>
      <c r="L8" s="51">
        <v>18</v>
      </c>
      <c r="M8" s="51">
        <v>1</v>
      </c>
      <c r="N8" s="54">
        <f t="shared" si="0"/>
        <v>98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 x14ac:dyDescent="0.2">
      <c r="A9" s="53" t="s">
        <v>63</v>
      </c>
      <c r="B9" s="51">
        <v>23</v>
      </c>
      <c r="C9" s="51">
        <v>23</v>
      </c>
      <c r="D9" s="51">
        <v>40</v>
      </c>
      <c r="E9" s="51">
        <v>8</v>
      </c>
      <c r="F9" s="51">
        <v>21</v>
      </c>
      <c r="G9" s="51">
        <v>21</v>
      </c>
      <c r="H9" s="51">
        <v>30</v>
      </c>
      <c r="I9" s="51">
        <v>35</v>
      </c>
      <c r="J9" s="51">
        <v>26</v>
      </c>
      <c r="K9" s="51">
        <v>20</v>
      </c>
      <c r="L9" s="51">
        <v>23</v>
      </c>
      <c r="M9" s="51">
        <v>15</v>
      </c>
      <c r="N9" s="54">
        <f t="shared" si="0"/>
        <v>285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" customHeight="1" x14ac:dyDescent="0.2">
      <c r="A10" s="77" t="s">
        <v>18</v>
      </c>
      <c r="B10" s="51">
        <v>12</v>
      </c>
      <c r="C10" s="51">
        <v>8</v>
      </c>
      <c r="D10" s="51">
        <v>7</v>
      </c>
      <c r="E10" s="51">
        <v>3</v>
      </c>
      <c r="F10" s="51">
        <v>22</v>
      </c>
      <c r="G10" s="51">
        <v>13</v>
      </c>
      <c r="H10" s="51">
        <v>9</v>
      </c>
      <c r="I10" s="51">
        <v>3</v>
      </c>
      <c r="J10" s="51">
        <v>8</v>
      </c>
      <c r="K10" s="51">
        <v>12</v>
      </c>
      <c r="L10" s="51">
        <v>2</v>
      </c>
      <c r="M10" s="51">
        <v>4</v>
      </c>
      <c r="N10" s="54">
        <f t="shared" si="0"/>
        <v>103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" customHeight="1" x14ac:dyDescent="0.2">
      <c r="A11" s="77" t="s">
        <v>21</v>
      </c>
      <c r="B11" s="51">
        <v>30</v>
      </c>
      <c r="C11" s="51">
        <v>5</v>
      </c>
      <c r="D11" s="51">
        <v>3</v>
      </c>
      <c r="E11" s="51">
        <v>2</v>
      </c>
      <c r="F11" s="51">
        <v>17</v>
      </c>
      <c r="G11" s="51">
        <v>7</v>
      </c>
      <c r="H11" s="51">
        <v>6</v>
      </c>
      <c r="I11" s="51">
        <v>3</v>
      </c>
      <c r="J11" s="51">
        <v>8</v>
      </c>
      <c r="K11" s="51">
        <v>10</v>
      </c>
      <c r="L11" s="51">
        <v>3</v>
      </c>
      <c r="M11" s="51">
        <v>3</v>
      </c>
      <c r="N11" s="54">
        <f t="shared" si="0"/>
        <v>97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" customHeight="1" x14ac:dyDescent="0.2">
      <c r="A12" s="53" t="s">
        <v>64</v>
      </c>
      <c r="B12" s="51">
        <v>57</v>
      </c>
      <c r="C12" s="51">
        <v>40</v>
      </c>
      <c r="D12" s="51">
        <v>43</v>
      </c>
      <c r="E12" s="51">
        <v>8</v>
      </c>
      <c r="F12" s="51">
        <v>36</v>
      </c>
      <c r="G12" s="51">
        <v>26</v>
      </c>
      <c r="H12" s="51">
        <v>41</v>
      </c>
      <c r="I12" s="51">
        <v>51</v>
      </c>
      <c r="J12" s="51">
        <v>24</v>
      </c>
      <c r="K12" s="51">
        <v>46</v>
      </c>
      <c r="L12" s="51">
        <v>27</v>
      </c>
      <c r="M12" s="51">
        <v>24</v>
      </c>
      <c r="N12" s="54">
        <f t="shared" si="0"/>
        <v>423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 x14ac:dyDescent="0.2">
      <c r="A13" s="53" t="s">
        <v>22</v>
      </c>
      <c r="B13" s="51">
        <v>16</v>
      </c>
      <c r="C13" s="51">
        <v>7</v>
      </c>
      <c r="D13" s="51">
        <v>9</v>
      </c>
      <c r="E13" s="51">
        <v>5</v>
      </c>
      <c r="F13" s="51">
        <v>10</v>
      </c>
      <c r="G13" s="51">
        <v>10</v>
      </c>
      <c r="H13" s="51">
        <v>12</v>
      </c>
      <c r="I13" s="51">
        <v>9</v>
      </c>
      <c r="J13" s="51">
        <v>4</v>
      </c>
      <c r="K13" s="51">
        <v>12</v>
      </c>
      <c r="L13" s="51">
        <v>3</v>
      </c>
      <c r="M13" s="51">
        <v>5</v>
      </c>
      <c r="N13" s="54">
        <f t="shared" si="0"/>
        <v>102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" customHeight="1" x14ac:dyDescent="0.2">
      <c r="A14" s="53" t="s">
        <v>23</v>
      </c>
      <c r="B14" s="51">
        <v>45</v>
      </c>
      <c r="C14" s="51">
        <v>38</v>
      </c>
      <c r="D14" s="51">
        <v>26</v>
      </c>
      <c r="E14" s="51">
        <v>20</v>
      </c>
      <c r="F14" s="51">
        <v>40</v>
      </c>
      <c r="G14" s="51">
        <v>28</v>
      </c>
      <c r="H14" s="51">
        <v>46</v>
      </c>
      <c r="I14" s="51">
        <v>56</v>
      </c>
      <c r="J14" s="51">
        <v>31</v>
      </c>
      <c r="K14" s="51">
        <v>38</v>
      </c>
      <c r="L14" s="51">
        <v>30</v>
      </c>
      <c r="M14" s="51">
        <v>36</v>
      </c>
      <c r="N14" s="54">
        <f t="shared" si="0"/>
        <v>434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" customHeight="1" x14ac:dyDescent="0.2">
      <c r="A15" s="53" t="s">
        <v>25</v>
      </c>
      <c r="B15" s="51">
        <v>3</v>
      </c>
      <c r="C15" s="51">
        <v>6</v>
      </c>
      <c r="D15" s="51">
        <v>5</v>
      </c>
      <c r="E15" s="51">
        <v>0</v>
      </c>
      <c r="F15" s="51">
        <v>12</v>
      </c>
      <c r="G15" s="51">
        <v>7</v>
      </c>
      <c r="H15" s="51">
        <v>5</v>
      </c>
      <c r="I15" s="51">
        <v>6</v>
      </c>
      <c r="J15" s="51">
        <v>4</v>
      </c>
      <c r="K15" s="51">
        <v>8</v>
      </c>
      <c r="L15" s="51">
        <v>8</v>
      </c>
      <c r="M15" s="51">
        <v>8</v>
      </c>
      <c r="N15" s="54">
        <f t="shared" si="0"/>
        <v>72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 x14ac:dyDescent="0.2">
      <c r="A16" s="53" t="s">
        <v>26</v>
      </c>
      <c r="B16" s="51">
        <v>0</v>
      </c>
      <c r="C16" s="51">
        <v>6</v>
      </c>
      <c r="D16" s="51">
        <v>0</v>
      </c>
      <c r="E16" s="51">
        <v>0</v>
      </c>
      <c r="F16" s="51">
        <v>0</v>
      </c>
      <c r="G16" s="51">
        <v>0</v>
      </c>
      <c r="H16" s="51">
        <v>4</v>
      </c>
      <c r="I16" s="51">
        <v>0</v>
      </c>
      <c r="J16" s="51">
        <v>1</v>
      </c>
      <c r="K16" s="51">
        <v>0</v>
      </c>
      <c r="L16" s="51">
        <v>1</v>
      </c>
      <c r="M16" s="51">
        <v>1</v>
      </c>
      <c r="N16" s="54">
        <f t="shared" si="0"/>
        <v>13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" customHeight="1" x14ac:dyDescent="0.2">
      <c r="A17" s="53" t="s">
        <v>65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10</v>
      </c>
      <c r="M17" s="51">
        <v>0</v>
      </c>
      <c r="N17" s="54">
        <f t="shared" si="0"/>
        <v>10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 x14ac:dyDescent="0.2">
      <c r="A18" s="53" t="s">
        <v>29</v>
      </c>
      <c r="B18" s="51">
        <v>0</v>
      </c>
      <c r="C18" s="51">
        <v>0</v>
      </c>
      <c r="D18" s="51">
        <v>0</v>
      </c>
      <c r="E18" s="51">
        <v>0</v>
      </c>
      <c r="F18" s="51">
        <v>1</v>
      </c>
      <c r="G18" s="51">
        <v>1</v>
      </c>
      <c r="H18" s="51">
        <v>4</v>
      </c>
      <c r="I18" s="51">
        <v>5</v>
      </c>
      <c r="J18" s="51">
        <v>12</v>
      </c>
      <c r="K18" s="51">
        <v>16</v>
      </c>
      <c r="L18" s="51">
        <v>5</v>
      </c>
      <c r="M18" s="51">
        <v>13</v>
      </c>
      <c r="N18" s="54">
        <f t="shared" si="0"/>
        <v>57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" customHeight="1" x14ac:dyDescent="0.2">
      <c r="A19" s="53" t="s">
        <v>66</v>
      </c>
      <c r="B19" s="51">
        <v>17</v>
      </c>
      <c r="C19" s="51">
        <v>14</v>
      </c>
      <c r="D19" s="51">
        <v>10</v>
      </c>
      <c r="E19" s="51">
        <v>12</v>
      </c>
      <c r="F19" s="51">
        <v>31</v>
      </c>
      <c r="G19" s="51">
        <v>21</v>
      </c>
      <c r="H19" s="51">
        <v>27</v>
      </c>
      <c r="I19" s="51">
        <v>37</v>
      </c>
      <c r="J19" s="51">
        <v>12</v>
      </c>
      <c r="K19" s="51">
        <v>24</v>
      </c>
      <c r="L19" s="51">
        <v>23</v>
      </c>
      <c r="M19" s="51">
        <v>5</v>
      </c>
      <c r="N19" s="54">
        <f t="shared" si="0"/>
        <v>233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" customHeight="1" x14ac:dyDescent="0.2">
      <c r="A20" s="53" t="s">
        <v>31</v>
      </c>
      <c r="B20" s="51">
        <v>2</v>
      </c>
      <c r="C20" s="51">
        <v>6</v>
      </c>
      <c r="D20" s="51">
        <v>16</v>
      </c>
      <c r="E20" s="51">
        <v>0</v>
      </c>
      <c r="F20" s="51">
        <v>0</v>
      </c>
      <c r="G20" s="51">
        <v>0</v>
      </c>
      <c r="H20" s="51">
        <v>16</v>
      </c>
      <c r="I20" s="51">
        <v>23</v>
      </c>
      <c r="J20" s="51">
        <v>14</v>
      </c>
      <c r="K20" s="51">
        <v>13</v>
      </c>
      <c r="L20" s="51">
        <v>10</v>
      </c>
      <c r="M20" s="51">
        <v>9</v>
      </c>
      <c r="N20" s="54">
        <f t="shared" si="0"/>
        <v>109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" customHeight="1" x14ac:dyDescent="0.2">
      <c r="A21" s="53" t="s">
        <v>33</v>
      </c>
      <c r="B21" s="51">
        <v>88</v>
      </c>
      <c r="C21" s="51">
        <v>93</v>
      </c>
      <c r="D21" s="51">
        <v>96</v>
      </c>
      <c r="E21" s="51">
        <v>105</v>
      </c>
      <c r="F21" s="51">
        <v>99</v>
      </c>
      <c r="G21" s="51">
        <v>129</v>
      </c>
      <c r="H21" s="51">
        <v>100</v>
      </c>
      <c r="I21" s="51">
        <v>168</v>
      </c>
      <c r="J21" s="51">
        <v>152</v>
      </c>
      <c r="K21" s="51">
        <v>180</v>
      </c>
      <c r="L21" s="51">
        <v>98</v>
      </c>
      <c r="M21" s="51">
        <v>153</v>
      </c>
      <c r="N21" s="54">
        <f t="shared" si="0"/>
        <v>1461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2">
      <c r="A22" s="53" t="s">
        <v>67</v>
      </c>
      <c r="B22" s="51">
        <v>20</v>
      </c>
      <c r="C22" s="51">
        <v>21</v>
      </c>
      <c r="D22" s="51">
        <v>49</v>
      </c>
      <c r="E22" s="51">
        <v>0</v>
      </c>
      <c r="F22" s="51">
        <v>23</v>
      </c>
      <c r="G22" s="51">
        <v>12</v>
      </c>
      <c r="H22" s="51">
        <v>33</v>
      </c>
      <c r="I22" s="51">
        <v>19</v>
      </c>
      <c r="J22" s="51">
        <v>14</v>
      </c>
      <c r="K22" s="51">
        <v>20</v>
      </c>
      <c r="L22" s="51">
        <v>7</v>
      </c>
      <c r="M22" s="51">
        <v>9</v>
      </c>
      <c r="N22" s="54">
        <f t="shared" si="0"/>
        <v>227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" customHeight="1" x14ac:dyDescent="0.2">
      <c r="A23" s="53" t="s">
        <v>36</v>
      </c>
      <c r="B23" s="51">
        <v>40</v>
      </c>
      <c r="C23" s="51">
        <v>21</v>
      </c>
      <c r="D23" s="51">
        <v>38</v>
      </c>
      <c r="E23" s="51">
        <v>28</v>
      </c>
      <c r="F23" s="51">
        <v>45</v>
      </c>
      <c r="G23" s="51">
        <v>28</v>
      </c>
      <c r="H23" s="51">
        <v>24</v>
      </c>
      <c r="I23" s="51">
        <v>14</v>
      </c>
      <c r="J23" s="51">
        <v>26</v>
      </c>
      <c r="K23" s="51">
        <v>39</v>
      </c>
      <c r="L23" s="51">
        <v>38</v>
      </c>
      <c r="M23" s="51">
        <v>23</v>
      </c>
      <c r="N23" s="54">
        <f t="shared" si="0"/>
        <v>364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1" customHeight="1" x14ac:dyDescent="0.2">
      <c r="A24" s="54" t="s">
        <v>42</v>
      </c>
      <c r="B24" s="54">
        <f t="shared" ref="B24:M24" si="1">SUM(B6:B23)</f>
        <v>387</v>
      </c>
      <c r="C24" s="54">
        <f t="shared" si="1"/>
        <v>329</v>
      </c>
      <c r="D24" s="54">
        <f t="shared" si="1"/>
        <v>384</v>
      </c>
      <c r="E24" s="54">
        <f t="shared" si="1"/>
        <v>203</v>
      </c>
      <c r="F24" s="54">
        <f t="shared" si="1"/>
        <v>382</v>
      </c>
      <c r="G24" s="54">
        <f t="shared" si="1"/>
        <v>319</v>
      </c>
      <c r="H24" s="54">
        <f t="shared" si="1"/>
        <v>392</v>
      </c>
      <c r="I24" s="54">
        <f t="shared" si="1"/>
        <v>446</v>
      </c>
      <c r="J24" s="54">
        <f t="shared" si="1"/>
        <v>379</v>
      </c>
      <c r="K24" s="54">
        <f t="shared" si="1"/>
        <v>475</v>
      </c>
      <c r="L24" s="54">
        <f t="shared" si="1"/>
        <v>318</v>
      </c>
      <c r="M24" s="54">
        <f t="shared" si="1"/>
        <v>319</v>
      </c>
      <c r="N24" s="54">
        <f t="shared" si="0"/>
        <v>4333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52" t="s">
        <v>53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thickBot="1" x14ac:dyDescent="0.25">
      <c r="A26" s="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1.75" customHeight="1" thickBot="1" x14ac:dyDescent="0.3">
      <c r="A27" s="102" t="s">
        <v>48</v>
      </c>
      <c r="B27" s="80" t="s">
        <v>1</v>
      </c>
      <c r="C27" s="80" t="s">
        <v>2</v>
      </c>
      <c r="D27" s="80" t="s">
        <v>3</v>
      </c>
      <c r="E27" s="80" t="s">
        <v>4</v>
      </c>
      <c r="F27" s="80" t="s">
        <v>5</v>
      </c>
      <c r="G27" s="80" t="s">
        <v>6</v>
      </c>
      <c r="H27" s="80" t="s">
        <v>7</v>
      </c>
      <c r="I27" s="80" t="s">
        <v>8</v>
      </c>
      <c r="J27" s="80" t="s">
        <v>9</v>
      </c>
      <c r="K27" s="80" t="s">
        <v>10</v>
      </c>
      <c r="L27" s="80" t="s">
        <v>11</v>
      </c>
      <c r="M27" s="80" t="s">
        <v>12</v>
      </c>
      <c r="N27" s="81" t="s">
        <v>13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.75" customHeight="1" x14ac:dyDescent="0.2">
      <c r="A28" s="57" t="s">
        <v>50</v>
      </c>
      <c r="B28" s="58">
        <v>27</v>
      </c>
      <c r="C28" s="58">
        <v>30</v>
      </c>
      <c r="D28" s="58">
        <v>26</v>
      </c>
      <c r="E28" s="58">
        <v>24</v>
      </c>
      <c r="F28" s="58">
        <v>18</v>
      </c>
      <c r="G28" s="58">
        <v>17</v>
      </c>
      <c r="H28" s="58">
        <v>23</v>
      </c>
      <c r="I28" s="58">
        <v>20</v>
      </c>
      <c r="J28" s="58">
        <v>23</v>
      </c>
      <c r="K28" s="58">
        <v>18</v>
      </c>
      <c r="L28" s="58">
        <v>26</v>
      </c>
      <c r="M28" s="58">
        <v>18</v>
      </c>
      <c r="N28" s="59">
        <f>SUM(B28:M28)</f>
        <v>270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1.75" customHeight="1" thickBot="1" x14ac:dyDescent="0.3">
      <c r="A29" s="95" t="s">
        <v>42</v>
      </c>
      <c r="B29" s="64">
        <f t="shared" ref="B29:N29" si="2">SUM(B24+B28)</f>
        <v>414</v>
      </c>
      <c r="C29" s="64">
        <f t="shared" si="2"/>
        <v>359</v>
      </c>
      <c r="D29" s="64">
        <f t="shared" si="2"/>
        <v>410</v>
      </c>
      <c r="E29" s="64">
        <f t="shared" si="2"/>
        <v>227</v>
      </c>
      <c r="F29" s="64">
        <f t="shared" si="2"/>
        <v>400</v>
      </c>
      <c r="G29" s="64">
        <f t="shared" si="2"/>
        <v>336</v>
      </c>
      <c r="H29" s="64">
        <f t="shared" si="2"/>
        <v>415</v>
      </c>
      <c r="I29" s="64">
        <f t="shared" si="2"/>
        <v>466</v>
      </c>
      <c r="J29" s="64">
        <f t="shared" si="2"/>
        <v>402</v>
      </c>
      <c r="K29" s="64">
        <f t="shared" si="2"/>
        <v>493</v>
      </c>
      <c r="L29" s="64">
        <f t="shared" si="2"/>
        <v>344</v>
      </c>
      <c r="M29" s="64">
        <f t="shared" si="2"/>
        <v>337</v>
      </c>
      <c r="N29" s="72">
        <f t="shared" si="2"/>
        <v>4603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2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2.75" customHeight="1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</sheetData>
  <mergeCells count="1">
    <mergeCell ref="A1:N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pane xSplit="1" topLeftCell="B1" activePane="topRight" state="frozen"/>
      <selection pane="topRight" activeCell="A5" sqref="A5:N5"/>
    </sheetView>
  </sheetViews>
  <sheetFormatPr baseColWidth="10" defaultColWidth="14.42578125" defaultRowHeight="15" customHeight="1" x14ac:dyDescent="0.2"/>
  <cols>
    <col min="1" max="1" width="29.7109375" style="24" customWidth="1"/>
    <col min="2" max="14" width="7.28515625" style="24" customWidth="1"/>
    <col min="15" max="15" width="8.42578125" style="24" customWidth="1"/>
    <col min="16" max="24" width="6.7109375" style="24" customWidth="1"/>
    <col min="25" max="26" width="10" style="24" customWidth="1"/>
    <col min="27" max="16384" width="14.42578125" style="24"/>
  </cols>
  <sheetData>
    <row r="1" spans="1:26" ht="18" customHeight="1" x14ac:dyDescent="0.2">
      <c r="A1" s="26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3.25" customHeight="1" thickBo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" customHeight="1" thickBo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1" customHeight="1" thickBot="1" x14ac:dyDescent="0.25">
      <c r="A5" s="79" t="s">
        <v>0</v>
      </c>
      <c r="B5" s="80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81" t="s">
        <v>13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" customHeight="1" x14ac:dyDescent="0.2">
      <c r="A6" s="57" t="s">
        <v>60</v>
      </c>
      <c r="B6" s="58">
        <v>217</v>
      </c>
      <c r="C6" s="58">
        <v>224</v>
      </c>
      <c r="D6" s="58">
        <v>202</v>
      </c>
      <c r="E6" s="58">
        <v>40</v>
      </c>
      <c r="F6" s="58">
        <v>310</v>
      </c>
      <c r="G6" s="58">
        <v>192</v>
      </c>
      <c r="H6" s="58">
        <v>226</v>
      </c>
      <c r="I6" s="58">
        <v>91</v>
      </c>
      <c r="J6" s="58">
        <v>214</v>
      </c>
      <c r="K6" s="58">
        <v>193</v>
      </c>
      <c r="L6" s="58">
        <v>193</v>
      </c>
      <c r="M6" s="58">
        <v>180</v>
      </c>
      <c r="N6" s="59">
        <f t="shared" ref="N6:N24" si="0">SUM(B6:M6)</f>
        <v>2282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8" customHeight="1" x14ac:dyDescent="0.2">
      <c r="A7" s="60" t="s">
        <v>61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3</v>
      </c>
      <c r="K7" s="51">
        <v>8</v>
      </c>
      <c r="L7" s="51">
        <v>6</v>
      </c>
      <c r="M7" s="51">
        <v>11</v>
      </c>
      <c r="N7" s="61">
        <f t="shared" si="0"/>
        <v>28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" customHeight="1" x14ac:dyDescent="0.2">
      <c r="A8" s="60" t="s">
        <v>62</v>
      </c>
      <c r="B8" s="51">
        <v>29</v>
      </c>
      <c r="C8" s="51">
        <v>35</v>
      </c>
      <c r="D8" s="51">
        <v>15</v>
      </c>
      <c r="E8" s="51">
        <v>21</v>
      </c>
      <c r="F8" s="51">
        <v>15</v>
      </c>
      <c r="G8" s="51">
        <v>13</v>
      </c>
      <c r="H8" s="51">
        <v>23</v>
      </c>
      <c r="I8" s="51">
        <v>34</v>
      </c>
      <c r="J8" s="51">
        <v>22</v>
      </c>
      <c r="K8" s="51">
        <v>38</v>
      </c>
      <c r="L8" s="51">
        <v>19</v>
      </c>
      <c r="M8" s="51">
        <v>25</v>
      </c>
      <c r="N8" s="61">
        <f t="shared" si="0"/>
        <v>289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" customHeight="1" x14ac:dyDescent="0.2">
      <c r="A9" s="60" t="s">
        <v>63</v>
      </c>
      <c r="B9" s="51">
        <v>182</v>
      </c>
      <c r="C9" s="51">
        <v>183</v>
      </c>
      <c r="D9" s="51">
        <v>156</v>
      </c>
      <c r="E9" s="51">
        <v>94</v>
      </c>
      <c r="F9" s="51">
        <v>226</v>
      </c>
      <c r="G9" s="51">
        <v>122</v>
      </c>
      <c r="H9" s="51">
        <v>160</v>
      </c>
      <c r="I9" s="51">
        <v>148</v>
      </c>
      <c r="J9" s="51">
        <v>193</v>
      </c>
      <c r="K9" s="51">
        <v>134</v>
      </c>
      <c r="L9" s="51">
        <v>182</v>
      </c>
      <c r="M9" s="51">
        <v>169</v>
      </c>
      <c r="N9" s="61">
        <f t="shared" si="0"/>
        <v>1949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" customHeight="1" x14ac:dyDescent="0.2">
      <c r="A10" s="82" t="s">
        <v>18</v>
      </c>
      <c r="B10" s="51">
        <v>7</v>
      </c>
      <c r="C10" s="51">
        <v>9</v>
      </c>
      <c r="D10" s="51">
        <v>21</v>
      </c>
      <c r="E10" s="51">
        <v>2</v>
      </c>
      <c r="F10" s="51">
        <v>10</v>
      </c>
      <c r="G10" s="51">
        <v>6</v>
      </c>
      <c r="H10" s="51">
        <v>8</v>
      </c>
      <c r="I10" s="51">
        <v>7</v>
      </c>
      <c r="J10" s="51">
        <v>3</v>
      </c>
      <c r="K10" s="51">
        <v>8</v>
      </c>
      <c r="L10" s="51">
        <v>10</v>
      </c>
      <c r="M10" s="51">
        <v>8</v>
      </c>
      <c r="N10" s="61">
        <f t="shared" si="0"/>
        <v>99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" customHeight="1" x14ac:dyDescent="0.2">
      <c r="A11" s="82" t="s">
        <v>21</v>
      </c>
      <c r="B11" s="51">
        <v>35</v>
      </c>
      <c r="C11" s="51">
        <v>17</v>
      </c>
      <c r="D11" s="51">
        <v>23</v>
      </c>
      <c r="E11" s="51">
        <v>20</v>
      </c>
      <c r="F11" s="51">
        <v>43</v>
      </c>
      <c r="G11" s="51">
        <v>28</v>
      </c>
      <c r="H11" s="51">
        <v>19</v>
      </c>
      <c r="I11" s="51">
        <v>19</v>
      </c>
      <c r="J11" s="51">
        <v>24</v>
      </c>
      <c r="K11" s="51">
        <v>28</v>
      </c>
      <c r="L11" s="51">
        <v>35</v>
      </c>
      <c r="M11" s="51">
        <v>26</v>
      </c>
      <c r="N11" s="61">
        <f t="shared" si="0"/>
        <v>317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" customHeight="1" x14ac:dyDescent="0.2">
      <c r="A12" s="60" t="s">
        <v>64</v>
      </c>
      <c r="B12" s="51">
        <v>244</v>
      </c>
      <c r="C12" s="51">
        <v>194</v>
      </c>
      <c r="D12" s="51">
        <v>175</v>
      </c>
      <c r="E12" s="51">
        <v>135</v>
      </c>
      <c r="F12" s="51">
        <v>241</v>
      </c>
      <c r="G12" s="51">
        <v>180</v>
      </c>
      <c r="H12" s="51">
        <v>161</v>
      </c>
      <c r="I12" s="51">
        <v>307</v>
      </c>
      <c r="J12" s="51">
        <v>135</v>
      </c>
      <c r="K12" s="51">
        <v>223</v>
      </c>
      <c r="L12" s="51">
        <v>186</v>
      </c>
      <c r="M12" s="51">
        <v>182</v>
      </c>
      <c r="N12" s="61">
        <f t="shared" si="0"/>
        <v>2363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 x14ac:dyDescent="0.2">
      <c r="A13" s="60" t="s">
        <v>22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</v>
      </c>
      <c r="M13" s="51">
        <v>4</v>
      </c>
      <c r="N13" s="61">
        <f t="shared" si="0"/>
        <v>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" customHeight="1" x14ac:dyDescent="0.2">
      <c r="A14" s="60" t="s">
        <v>23</v>
      </c>
      <c r="B14" s="51">
        <v>12</v>
      </c>
      <c r="C14" s="51">
        <v>9</v>
      </c>
      <c r="D14" s="51">
        <v>8</v>
      </c>
      <c r="E14" s="51">
        <v>9</v>
      </c>
      <c r="F14" s="51">
        <v>9</v>
      </c>
      <c r="G14" s="51">
        <v>9</v>
      </c>
      <c r="H14" s="51">
        <v>10</v>
      </c>
      <c r="I14" s="51">
        <v>9</v>
      </c>
      <c r="J14" s="51">
        <v>12</v>
      </c>
      <c r="K14" s="51">
        <v>13</v>
      </c>
      <c r="L14" s="51">
        <v>2</v>
      </c>
      <c r="M14" s="51">
        <v>8</v>
      </c>
      <c r="N14" s="61">
        <f t="shared" si="0"/>
        <v>110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" customHeight="1" x14ac:dyDescent="0.2">
      <c r="A15" s="60" t="s">
        <v>25</v>
      </c>
      <c r="B15" s="51">
        <v>3</v>
      </c>
      <c r="C15" s="51">
        <v>6</v>
      </c>
      <c r="D15" s="51">
        <v>7</v>
      </c>
      <c r="E15" s="51">
        <v>3</v>
      </c>
      <c r="F15" s="51">
        <v>3</v>
      </c>
      <c r="G15" s="51">
        <v>11</v>
      </c>
      <c r="H15" s="51">
        <v>13</v>
      </c>
      <c r="I15" s="51">
        <v>10</v>
      </c>
      <c r="J15" s="51">
        <v>3</v>
      </c>
      <c r="K15" s="51">
        <v>2</v>
      </c>
      <c r="L15" s="51">
        <v>1</v>
      </c>
      <c r="M15" s="51">
        <v>3</v>
      </c>
      <c r="N15" s="61">
        <f t="shared" si="0"/>
        <v>65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 x14ac:dyDescent="0.2">
      <c r="A16" s="60" t="s">
        <v>26</v>
      </c>
      <c r="B16" s="51">
        <v>15</v>
      </c>
      <c r="C16" s="51">
        <v>7</v>
      </c>
      <c r="D16" s="51">
        <v>25</v>
      </c>
      <c r="E16" s="51">
        <v>3</v>
      </c>
      <c r="F16" s="51">
        <v>23</v>
      </c>
      <c r="G16" s="51">
        <v>19</v>
      </c>
      <c r="H16" s="51">
        <v>19</v>
      </c>
      <c r="I16" s="51">
        <v>7</v>
      </c>
      <c r="J16" s="51">
        <v>15</v>
      </c>
      <c r="K16" s="51">
        <v>17</v>
      </c>
      <c r="L16" s="51">
        <v>4</v>
      </c>
      <c r="M16" s="51">
        <v>20</v>
      </c>
      <c r="N16" s="61">
        <f t="shared" si="0"/>
        <v>174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" customHeight="1" x14ac:dyDescent="0.2">
      <c r="A17" s="60" t="s">
        <v>65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7</v>
      </c>
      <c r="M17" s="51">
        <v>5</v>
      </c>
      <c r="N17" s="61">
        <f t="shared" si="0"/>
        <v>12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 x14ac:dyDescent="0.2">
      <c r="A18" s="60" t="s">
        <v>29</v>
      </c>
      <c r="B18" s="51">
        <v>22</v>
      </c>
      <c r="C18" s="51">
        <v>13</v>
      </c>
      <c r="D18" s="51">
        <v>27</v>
      </c>
      <c r="E18" s="51">
        <v>15</v>
      </c>
      <c r="F18" s="51">
        <v>26</v>
      </c>
      <c r="G18" s="51">
        <v>17</v>
      </c>
      <c r="H18" s="51">
        <v>14</v>
      </c>
      <c r="I18" s="51">
        <v>14</v>
      </c>
      <c r="J18" s="51">
        <v>9</v>
      </c>
      <c r="K18" s="51">
        <v>12</v>
      </c>
      <c r="L18" s="51">
        <v>7</v>
      </c>
      <c r="M18" s="51">
        <v>1</v>
      </c>
      <c r="N18" s="61">
        <f t="shared" si="0"/>
        <v>177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" customHeight="1" x14ac:dyDescent="0.2">
      <c r="A19" s="60" t="s">
        <v>66</v>
      </c>
      <c r="B19" s="51">
        <v>45</v>
      </c>
      <c r="C19" s="51">
        <v>38</v>
      </c>
      <c r="D19" s="51">
        <v>42</v>
      </c>
      <c r="E19" s="51">
        <v>34</v>
      </c>
      <c r="F19" s="51">
        <v>34</v>
      </c>
      <c r="G19" s="51">
        <v>57</v>
      </c>
      <c r="H19" s="51">
        <v>39</v>
      </c>
      <c r="I19" s="51">
        <v>20</v>
      </c>
      <c r="J19" s="51">
        <v>32</v>
      </c>
      <c r="K19" s="51">
        <v>29</v>
      </c>
      <c r="L19" s="51">
        <v>50</v>
      </c>
      <c r="M19" s="51">
        <v>22</v>
      </c>
      <c r="N19" s="61">
        <f t="shared" si="0"/>
        <v>442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" customHeight="1" x14ac:dyDescent="0.2">
      <c r="A20" s="60" t="s">
        <v>31</v>
      </c>
      <c r="B20" s="51">
        <v>34</v>
      </c>
      <c r="C20" s="51">
        <v>22</v>
      </c>
      <c r="D20" s="51">
        <v>23</v>
      </c>
      <c r="E20" s="51">
        <v>1</v>
      </c>
      <c r="F20" s="51">
        <v>2</v>
      </c>
      <c r="G20" s="51">
        <v>1</v>
      </c>
      <c r="H20" s="51">
        <v>3</v>
      </c>
      <c r="I20" s="51">
        <v>9</v>
      </c>
      <c r="J20" s="51">
        <v>21</v>
      </c>
      <c r="K20" s="51">
        <v>24</v>
      </c>
      <c r="L20" s="51">
        <v>21</v>
      </c>
      <c r="M20" s="51">
        <v>24</v>
      </c>
      <c r="N20" s="61">
        <f t="shared" si="0"/>
        <v>185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" customHeight="1" x14ac:dyDescent="0.2">
      <c r="A21" s="60" t="s">
        <v>33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61">
        <f t="shared" si="0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2">
      <c r="A22" s="60" t="s">
        <v>67</v>
      </c>
      <c r="B22" s="51">
        <v>262</v>
      </c>
      <c r="C22" s="51">
        <v>232</v>
      </c>
      <c r="D22" s="51">
        <v>225</v>
      </c>
      <c r="E22" s="51">
        <v>188</v>
      </c>
      <c r="F22" s="51">
        <v>301</v>
      </c>
      <c r="G22" s="51">
        <v>231</v>
      </c>
      <c r="H22" s="51">
        <v>227</v>
      </c>
      <c r="I22" s="51">
        <v>210</v>
      </c>
      <c r="J22" s="51">
        <v>200</v>
      </c>
      <c r="K22" s="51">
        <v>257</v>
      </c>
      <c r="L22" s="51">
        <v>242</v>
      </c>
      <c r="M22" s="51">
        <v>234</v>
      </c>
      <c r="N22" s="61">
        <f t="shared" si="0"/>
        <v>2809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" customHeight="1" x14ac:dyDescent="0.2">
      <c r="A23" s="60" t="s">
        <v>36</v>
      </c>
      <c r="B23" s="51">
        <v>111</v>
      </c>
      <c r="C23" s="51">
        <v>140</v>
      </c>
      <c r="D23" s="51">
        <v>173</v>
      </c>
      <c r="E23" s="51">
        <v>69</v>
      </c>
      <c r="F23" s="51">
        <v>103</v>
      </c>
      <c r="G23" s="51">
        <v>97</v>
      </c>
      <c r="H23" s="51">
        <v>93</v>
      </c>
      <c r="I23" s="51">
        <v>108</v>
      </c>
      <c r="J23" s="51">
        <v>108</v>
      </c>
      <c r="K23" s="51">
        <v>129</v>
      </c>
      <c r="L23" s="51">
        <v>104</v>
      </c>
      <c r="M23" s="51">
        <v>75</v>
      </c>
      <c r="N23" s="62">
        <f t="shared" si="0"/>
        <v>1310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8.75" customHeight="1" thickBot="1" x14ac:dyDescent="0.25">
      <c r="A24" s="87" t="s">
        <v>42</v>
      </c>
      <c r="B24" s="88">
        <f t="shared" ref="B24:M24" si="1">SUM(B6:B23)</f>
        <v>1218</v>
      </c>
      <c r="C24" s="88">
        <f t="shared" si="1"/>
        <v>1129</v>
      </c>
      <c r="D24" s="88">
        <f t="shared" si="1"/>
        <v>1122</v>
      </c>
      <c r="E24" s="88">
        <f t="shared" si="1"/>
        <v>634</v>
      </c>
      <c r="F24" s="88">
        <f t="shared" si="1"/>
        <v>1346</v>
      </c>
      <c r="G24" s="88">
        <f t="shared" si="1"/>
        <v>983</v>
      </c>
      <c r="H24" s="88">
        <f t="shared" si="1"/>
        <v>1015</v>
      </c>
      <c r="I24" s="88">
        <f t="shared" si="1"/>
        <v>993</v>
      </c>
      <c r="J24" s="88">
        <f t="shared" si="1"/>
        <v>994</v>
      </c>
      <c r="K24" s="88">
        <f t="shared" si="1"/>
        <v>1115</v>
      </c>
      <c r="L24" s="88">
        <f t="shared" si="1"/>
        <v>1070</v>
      </c>
      <c r="M24" s="88">
        <f t="shared" si="1"/>
        <v>997</v>
      </c>
      <c r="N24" s="65">
        <f t="shared" si="0"/>
        <v>12616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8.75" customHeight="1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91" t="s">
        <v>53</v>
      </c>
      <c r="B26" s="91"/>
      <c r="C26" s="91"/>
      <c r="D26" s="91"/>
      <c r="E26" s="91"/>
      <c r="F26" s="91"/>
      <c r="G26" s="52"/>
      <c r="H26" s="52"/>
      <c r="I26" s="52"/>
      <c r="J26" s="52"/>
      <c r="K26" s="52"/>
      <c r="L26" s="52"/>
      <c r="M26" s="52"/>
      <c r="N26" s="5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92"/>
      <c r="B27" s="93"/>
      <c r="C27" s="93"/>
      <c r="D27" s="93"/>
      <c r="E27" s="93"/>
      <c r="F27" s="93"/>
      <c r="G27" s="52"/>
      <c r="H27" s="52"/>
      <c r="I27" s="52"/>
      <c r="J27" s="52"/>
      <c r="K27" s="52"/>
      <c r="L27" s="52"/>
      <c r="M27" s="52"/>
      <c r="N27" s="5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1.75" customHeight="1" thickBot="1" x14ac:dyDescent="0.3">
      <c r="A28" s="94" t="s">
        <v>48</v>
      </c>
      <c r="B28" s="66" t="s">
        <v>1</v>
      </c>
      <c r="C28" s="66" t="s">
        <v>2</v>
      </c>
      <c r="D28" s="66" t="s">
        <v>3</v>
      </c>
      <c r="E28" s="66" t="s">
        <v>4</v>
      </c>
      <c r="F28" s="66" t="s">
        <v>5</v>
      </c>
      <c r="G28" s="66" t="s">
        <v>6</v>
      </c>
      <c r="H28" s="66" t="s">
        <v>7</v>
      </c>
      <c r="I28" s="66" t="s">
        <v>8</v>
      </c>
      <c r="J28" s="66" t="s">
        <v>9</v>
      </c>
      <c r="K28" s="66" t="s">
        <v>10</v>
      </c>
      <c r="L28" s="66" t="s">
        <v>11</v>
      </c>
      <c r="M28" s="66" t="s">
        <v>12</v>
      </c>
      <c r="N28" s="66" t="s">
        <v>13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9.5" customHeight="1" x14ac:dyDescent="0.2">
      <c r="A29" s="57" t="s">
        <v>50</v>
      </c>
      <c r="B29" s="58">
        <v>127</v>
      </c>
      <c r="C29" s="58">
        <v>101</v>
      </c>
      <c r="D29" s="58">
        <v>129</v>
      </c>
      <c r="E29" s="58">
        <v>83</v>
      </c>
      <c r="F29" s="58">
        <v>116</v>
      </c>
      <c r="G29" s="58">
        <v>100</v>
      </c>
      <c r="H29" s="58">
        <v>86</v>
      </c>
      <c r="I29" s="58">
        <v>95</v>
      </c>
      <c r="J29" s="58">
        <v>116</v>
      </c>
      <c r="K29" s="58">
        <v>147</v>
      </c>
      <c r="L29" s="58">
        <v>166</v>
      </c>
      <c r="M29" s="58">
        <v>164</v>
      </c>
      <c r="N29" s="59">
        <f>SUM(B29:M29)</f>
        <v>1430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1.75" customHeight="1" thickBot="1" x14ac:dyDescent="0.3">
      <c r="A30" s="95" t="s">
        <v>42</v>
      </c>
      <c r="B30" s="64">
        <f t="shared" ref="B30:N30" si="2">SUM(B29+B24)</f>
        <v>1345</v>
      </c>
      <c r="C30" s="64">
        <f t="shared" si="2"/>
        <v>1230</v>
      </c>
      <c r="D30" s="64">
        <f t="shared" si="2"/>
        <v>1251</v>
      </c>
      <c r="E30" s="64">
        <f t="shared" si="2"/>
        <v>717</v>
      </c>
      <c r="F30" s="64">
        <f t="shared" si="2"/>
        <v>1462</v>
      </c>
      <c r="G30" s="64">
        <f t="shared" si="2"/>
        <v>1083</v>
      </c>
      <c r="H30" s="64">
        <f t="shared" si="2"/>
        <v>1101</v>
      </c>
      <c r="I30" s="64">
        <f t="shared" si="2"/>
        <v>1088</v>
      </c>
      <c r="J30" s="64">
        <f t="shared" si="2"/>
        <v>1110</v>
      </c>
      <c r="K30" s="64">
        <f t="shared" si="2"/>
        <v>1262</v>
      </c>
      <c r="L30" s="64">
        <f t="shared" si="2"/>
        <v>1236</v>
      </c>
      <c r="M30" s="64">
        <f t="shared" si="2"/>
        <v>1161</v>
      </c>
      <c r="N30" s="72">
        <f t="shared" si="2"/>
        <v>14046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2.75" customHeight="1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2.75" customHeight="1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12.75" customHeight="1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12.75" customHeight="1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</sheetData>
  <mergeCells count="2">
    <mergeCell ref="A1:N2"/>
    <mergeCell ref="A26:F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</vt:lpstr>
      <vt:lpstr>1a. VEZ </vt:lpstr>
      <vt:lpstr>SUBSEC</vt:lpstr>
      <vt:lpstr>Total pediátricas</vt:lpstr>
      <vt:lpstr>1a. VEZ PEDIÁTRICAS</vt:lpstr>
      <vt:lpstr>SUBSEC PEDIÁTRICAS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ICS</cp:lastModifiedBy>
  <dcterms:created xsi:type="dcterms:W3CDTF">2018-03-26T21:44:07Z</dcterms:created>
  <dcterms:modified xsi:type="dcterms:W3CDTF">2018-03-27T23:48:26Z</dcterms:modified>
</cp:coreProperties>
</file>