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4\DATOS ABIERTOS 2024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8" i="2"/>
  <c r="K13" i="8" l="1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12" i="8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11" i="6"/>
  <c r="E44" i="8" l="1"/>
  <c r="E45" i="8"/>
  <c r="E88" i="6"/>
  <c r="E87" i="6"/>
  <c r="E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K12" i="6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E45" i="13"/>
  <c r="E46" i="13"/>
  <c r="E47" i="13"/>
  <c r="E48" i="13"/>
  <c r="E49" i="13"/>
  <c r="K88" i="6" l="1"/>
  <c r="W86" i="6"/>
  <c r="Q86" i="6"/>
  <c r="W9" i="11"/>
  <c r="E85" i="6"/>
  <c r="W40" i="5"/>
  <c r="W26" i="5"/>
  <c r="W15" i="5"/>
  <c r="E44" i="13" l="1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V17" i="12" l="1"/>
  <c r="U17" i="12"/>
  <c r="T17" i="12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E17" i="12" s="1"/>
  <c r="W11" i="12"/>
  <c r="Q11" i="12"/>
  <c r="K11" i="12"/>
  <c r="E11" i="12"/>
  <c r="W10" i="12"/>
  <c r="Q10" i="12"/>
  <c r="K10" i="12"/>
  <c r="E10" i="12"/>
  <c r="W9" i="12"/>
  <c r="Q9" i="12"/>
  <c r="K9" i="12"/>
  <c r="E9" i="12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W9" i="8"/>
  <c r="Q9" i="8"/>
  <c r="K9" i="8"/>
  <c r="E9" i="8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W13" i="11"/>
  <c r="Q13" i="11"/>
  <c r="K13" i="11"/>
  <c r="E13" i="11"/>
  <c r="W12" i="11"/>
  <c r="Q12" i="11"/>
  <c r="K12" i="11"/>
  <c r="E12" i="11"/>
  <c r="W11" i="11"/>
  <c r="Q11" i="11"/>
  <c r="K11" i="11"/>
  <c r="E11" i="11"/>
  <c r="E9" i="11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W9" i="6"/>
  <c r="Q9" i="6"/>
  <c r="K9" i="6"/>
  <c r="E9" i="6"/>
  <c r="W55" i="5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W36" i="5"/>
  <c r="Q36" i="5"/>
  <c r="K36" i="5"/>
  <c r="E36" i="5"/>
  <c r="W35" i="5"/>
  <c r="Q35" i="5"/>
  <c r="K35" i="5"/>
  <c r="E35" i="5"/>
  <c r="W34" i="5"/>
  <c r="Q34" i="5"/>
  <c r="K34" i="5"/>
  <c r="E34" i="5"/>
  <c r="W33" i="5"/>
  <c r="Q33" i="5"/>
  <c r="K33" i="5"/>
  <c r="E33" i="5"/>
  <c r="W32" i="5"/>
  <c r="Q32" i="5"/>
  <c r="K32" i="5"/>
  <c r="E32" i="5"/>
  <c r="W31" i="5"/>
  <c r="Q31" i="5"/>
  <c r="K31" i="5"/>
  <c r="E31" i="5"/>
  <c r="W30" i="5"/>
  <c r="Q30" i="5"/>
  <c r="K30" i="5"/>
  <c r="E30" i="5"/>
  <c r="W29" i="5"/>
  <c r="Q29" i="5"/>
  <c r="K29" i="5"/>
  <c r="E29" i="5"/>
  <c r="W28" i="5"/>
  <c r="Q28" i="5"/>
  <c r="K28" i="5"/>
  <c r="E28" i="5"/>
  <c r="W27" i="5"/>
  <c r="Q27" i="5"/>
  <c r="K27" i="5"/>
  <c r="E27" i="5"/>
  <c r="Q26" i="5"/>
  <c r="K26" i="5"/>
  <c r="E26" i="5"/>
  <c r="W25" i="5"/>
  <c r="Q25" i="5"/>
  <c r="K25" i="5"/>
  <c r="E25" i="5"/>
  <c r="W24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E16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K8" i="5"/>
  <c r="E8" i="5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W11" i="3"/>
  <c r="W26" i="3" s="1"/>
  <c r="Q11" i="3"/>
  <c r="K11" i="3"/>
  <c r="K26" i="3" s="1"/>
  <c r="E11" i="3"/>
  <c r="W48" i="2"/>
  <c r="K48" i="2"/>
  <c r="E48" i="2"/>
  <c r="W47" i="2"/>
  <c r="K47" i="2"/>
  <c r="E47" i="2"/>
  <c r="W46" i="2"/>
  <c r="K46" i="2"/>
  <c r="E46" i="2"/>
  <c r="W45" i="2"/>
  <c r="K45" i="2"/>
  <c r="E45" i="2"/>
  <c r="W44" i="2"/>
  <c r="K44" i="2"/>
  <c r="E44" i="2"/>
  <c r="W43" i="2"/>
  <c r="K43" i="2"/>
  <c r="E43" i="2"/>
  <c r="W42" i="2"/>
  <c r="K42" i="2"/>
  <c r="E42" i="2"/>
  <c r="W41" i="2"/>
  <c r="K41" i="2"/>
  <c r="E41" i="2"/>
  <c r="W40" i="2"/>
  <c r="K40" i="2"/>
  <c r="E40" i="2"/>
  <c r="W39" i="2"/>
  <c r="K39" i="2"/>
  <c r="E39" i="2"/>
  <c r="W38" i="2"/>
  <c r="K38" i="2"/>
  <c r="E38" i="2"/>
  <c r="W37" i="2"/>
  <c r="K37" i="2"/>
  <c r="E37" i="2"/>
  <c r="W36" i="2"/>
  <c r="K36" i="2"/>
  <c r="E36" i="2"/>
  <c r="W35" i="2"/>
  <c r="K35" i="2"/>
  <c r="E35" i="2"/>
  <c r="W34" i="2"/>
  <c r="K34" i="2"/>
  <c r="E34" i="2"/>
  <c r="W33" i="2"/>
  <c r="K33" i="2"/>
  <c r="E33" i="2"/>
  <c r="W32" i="2"/>
  <c r="K32" i="2"/>
  <c r="E32" i="2"/>
  <c r="W31" i="2"/>
  <c r="K31" i="2"/>
  <c r="E31" i="2"/>
  <c r="W30" i="2"/>
  <c r="K30" i="2"/>
  <c r="E30" i="2"/>
  <c r="W29" i="2"/>
  <c r="K29" i="2"/>
  <c r="E29" i="2"/>
  <c r="W28" i="2"/>
  <c r="K28" i="2"/>
  <c r="E28" i="2"/>
  <c r="W27" i="2"/>
  <c r="K27" i="2"/>
  <c r="E27" i="2"/>
  <c r="W26" i="2"/>
  <c r="K26" i="2"/>
  <c r="E26" i="2"/>
  <c r="W25" i="2"/>
  <c r="K25" i="2"/>
  <c r="E25" i="2"/>
  <c r="W24" i="2"/>
  <c r="K24" i="2"/>
  <c r="E24" i="2"/>
  <c r="W23" i="2"/>
  <c r="K23" i="2"/>
  <c r="E23" i="2"/>
  <c r="W22" i="2"/>
  <c r="K22" i="2"/>
  <c r="E22" i="2"/>
  <c r="W21" i="2"/>
  <c r="K21" i="2"/>
  <c r="E21" i="2"/>
  <c r="W20" i="2"/>
  <c r="K20" i="2"/>
  <c r="E20" i="2"/>
  <c r="W19" i="2"/>
  <c r="K19" i="2"/>
  <c r="E19" i="2"/>
  <c r="W18" i="2"/>
  <c r="K18" i="2"/>
  <c r="E18" i="2"/>
  <c r="W17" i="2"/>
  <c r="K17" i="2"/>
  <c r="E17" i="2"/>
  <c r="W16" i="2"/>
  <c r="K16" i="2"/>
  <c r="E16" i="2"/>
  <c r="W15" i="2"/>
  <c r="K15" i="2"/>
  <c r="E15" i="2"/>
  <c r="W14" i="2"/>
  <c r="K14" i="2"/>
  <c r="E14" i="2"/>
  <c r="W13" i="2"/>
  <c r="K13" i="2"/>
  <c r="E13" i="2"/>
  <c r="W12" i="2"/>
  <c r="K12" i="2"/>
  <c r="E12" i="2"/>
  <c r="W11" i="2"/>
  <c r="K11" i="2"/>
  <c r="E11" i="2"/>
  <c r="W10" i="2"/>
  <c r="Q10" i="2"/>
  <c r="K10" i="2"/>
  <c r="E10" i="2"/>
  <c r="K8" i="2"/>
  <c r="E8" i="2"/>
  <c r="W17" i="12" l="1"/>
  <c r="K17" i="12"/>
  <c r="E58" i="11"/>
  <c r="Q26" i="3"/>
  <c r="E26" i="3"/>
  <c r="W58" i="11"/>
  <c r="Q17" i="12"/>
  <c r="Q58" i="11"/>
  <c r="K58" i="11"/>
  <c r="K55" i="5"/>
  <c r="E55" i="5"/>
  <c r="Q55" i="5"/>
  <c r="E49" i="2"/>
  <c r="K49" i="2"/>
</calcChain>
</file>

<file path=xl/sharedStrings.xml><?xml version="1.0" encoding="utf-8"?>
<sst xmlns="http://schemas.openxmlformats.org/spreadsheetml/2006/main" count="1514" uniqueCount="375">
  <si>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</si>
  <si>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</si>
  <si>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</si>
  <si>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</si>
  <si>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</si>
  <si>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</si>
  <si>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</si>
  <si>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</si>
  <si>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</si>
  <si>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</si>
  <si>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</si>
  <si>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</si>
  <si>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</si>
  <si>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</si>
  <si>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</si>
  <si>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</si>
  <si>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</si>
  <si>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>Colocación de sonda pleural</t>
  </si>
  <si>
    <t>Colostomía de 2 bocas</t>
  </si>
  <si>
    <t>Derivación Intestinal</t>
  </si>
  <si>
    <t>Drenaje de ileo meconial</t>
  </si>
  <si>
    <t>Enterotomía</t>
  </si>
  <si>
    <t>Pericardiocentesis</t>
  </si>
  <si>
    <t>Plastía umbilical</t>
  </si>
  <si>
    <t>Resección de estenosis de colon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</si>
  <si>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</si>
  <si>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</si>
  <si>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</si>
  <si>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</si>
  <si>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</si>
  <si>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</si>
  <si>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</si>
  <si>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</si>
  <si>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</si>
  <si>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</si>
  <si>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</si>
  <si>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</si>
  <si>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</si>
  <si>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</si>
  <si>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</si>
  <si>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</si>
  <si>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</si>
  <si>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</si>
  <si>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</si>
  <si>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</si>
  <si>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</si>
  <si>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</si>
  <si>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</si>
  <si>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</si>
  <si>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</si>
  <si>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</si>
  <si>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</si>
  <si>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</si>
  <si>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</si>
  <si>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</si>
  <si>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</si>
  <si>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</si>
  <si>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</si>
  <si>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</si>
  <si>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</si>
  <si>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</si>
  <si>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</si>
  <si>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</si>
  <si>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</si>
  <si>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</si>
  <si>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</si>
  <si>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</si>
  <si>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</si>
  <si>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</si>
  <si>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</si>
  <si>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</si>
  <si>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</si>
  <si>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</si>
  <si>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</si>
  <si>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</si>
  <si>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</si>
  <si>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</si>
  <si>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</si>
  <si>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</si>
  <si>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</si>
  <si>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</si>
  <si>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</si>
  <si>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</si>
  <si>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</si>
  <si>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</si>
  <si>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</si>
  <si>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</si>
  <si>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</si>
  <si>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</si>
  <si>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</si>
  <si>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</si>
  <si>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</si>
  <si>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</si>
  <si>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</si>
  <si>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</si>
  <si>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</si>
  <si>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</si>
  <si>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</si>
  <si>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</si>
  <si>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</si>
  <si>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</si>
  <si>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</si>
  <si>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</si>
  <si>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</si>
  <si>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</si>
  <si>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</si>
  <si>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</si>
  <si>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</si>
  <si>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</si>
  <si>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</si>
  <si>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</si>
  <si>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</si>
  <si>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</si>
  <si>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</si>
  <si>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</si>
  <si>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</si>
  <si>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</si>
  <si>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</si>
  <si>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</si>
  <si>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</si>
  <si>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</si>
  <si>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</si>
  <si>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</si>
  <si>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</si>
  <si>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</si>
  <si>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</si>
  <si>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</si>
  <si>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</si>
  <si>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</si>
  <si>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</si>
  <si>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</si>
  <si>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</si>
  <si>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</si>
  <si>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</si>
  <si>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</si>
  <si>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</si>
  <si>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</si>
  <si>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</si>
  <si>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</si>
  <si>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</si>
  <si>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</si>
  <si>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</si>
  <si>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</si>
  <si>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</si>
  <si>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</si>
  <si>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</si>
  <si>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</si>
  <si>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</si>
  <si>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</si>
  <si>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</si>
  <si>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</si>
  <si>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</si>
  <si>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</si>
  <si>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</si>
  <si>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</si>
  <si>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</si>
  <si>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</si>
  <si>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</si>
  <si>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</si>
  <si>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</si>
  <si>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</si>
  <si>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</si>
  <si>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</si>
  <si>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</si>
  <si>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</si>
  <si>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</si>
  <si>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</si>
  <si>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</si>
  <si>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</si>
  <si>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</si>
  <si>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</si>
  <si>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</si>
  <si>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</si>
  <si>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</si>
  <si>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</si>
  <si>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</si>
  <si>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>Yeyunostomía</t>
  </si>
  <si>
    <t>Gastrorrafia</t>
  </si>
  <si>
    <t>Colocación de malla de Gore Tex</t>
  </si>
  <si>
    <t>Plastía duodenal tipo Morton Peterson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</si>
  <si>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</si>
  <si>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</si>
  <si>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</si>
  <si>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</si>
  <si>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</si>
  <si>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</si>
  <si>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</si>
  <si>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</si>
  <si>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</si>
  <si>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</si>
  <si>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</si>
  <si>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</si>
  <si>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</si>
  <si>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</si>
  <si>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</si>
  <si>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</si>
  <si>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</si>
  <si>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</si>
  <si>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</si>
  <si>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</si>
  <si>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</si>
  <si>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</si>
  <si>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</si>
  <si>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</si>
  <si>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</si>
  <si>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</si>
  <si>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</si>
  <si>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</si>
  <si>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</si>
  <si>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</si>
  <si>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</si>
  <si>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(plastía) de pared abdominal (primario)</t>
  </si>
  <si>
    <t>Cierre de conducto arterioso persistente (PCA)</t>
  </si>
  <si>
    <t>Reparación de fístula rectouretral</t>
  </si>
  <si>
    <t>Resección de atresia tipo1de ileo terminal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</si>
  <si>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</si>
  <si>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</si>
  <si>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</si>
  <si>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</si>
  <si>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</si>
  <si>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</si>
  <si>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</si>
  <si>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</si>
  <si>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</si>
  <si>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</si>
  <si>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</si>
  <si>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</si>
  <si>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</si>
  <si>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</si>
  <si>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</si>
  <si>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</si>
  <si>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</si>
  <si>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</si>
  <si>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</si>
  <si>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</si>
  <si>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</si>
  <si>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</si>
  <si>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</si>
  <si>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</si>
  <si>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</si>
  <si>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</si>
  <si>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</si>
  <si>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</si>
  <si>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</si>
  <si>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</si>
  <si>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</si>
  <si>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</si>
  <si>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</si>
  <si>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</si>
  <si>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</si>
  <si>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</si>
  <si>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</si>
  <si>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</si>
  <si>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</si>
  <si>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</si>
  <si>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</si>
  <si>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</si>
  <si>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</si>
  <si>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</si>
  <si>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</si>
  <si>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</si>
  <si>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</si>
  <si>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</si>
  <si>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</si>
  <si>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</si>
  <si>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</si>
  <si>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</si>
  <si>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</si>
  <si>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</si>
  <si>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</si>
  <si>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</si>
  <si>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</si>
  <si>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</si>
  <si>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</si>
  <si>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</si>
  <si>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</si>
  <si>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</si>
  <si>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</si>
  <si>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</si>
  <si>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</si>
  <si>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</si>
  <si>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</si>
  <si>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</si>
  <si>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</si>
  <si>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Biopsia de vulva</t>
  </si>
  <si>
    <t>Itsmoplastia Uterina</t>
  </si>
  <si>
    <t>Histeroscopía quirúrgica en QX.</t>
  </si>
  <si>
    <t>Histeroscopía diagnóstica en Qx.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</si>
  <si>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</si>
  <si>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</si>
  <si>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</si>
  <si>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</si>
  <si>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</si>
  <si>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</si>
  <si>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</si>
  <si>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</si>
  <si>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</si>
  <si>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</si>
  <si>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</si>
  <si>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</si>
  <si>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</si>
  <si>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</si>
  <si>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</si>
  <si>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</si>
  <si>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</si>
  <si>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</si>
  <si>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</si>
  <si>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Lavado quirúrgico con desbridamiento</t>
  </si>
  <si>
    <t>Procedimiento de Ladd</t>
  </si>
  <si>
    <t>Colocación de apósito de plata</t>
  </si>
  <si>
    <t>Resección x laparoscopía (tumor anexial)</t>
  </si>
  <si>
    <t>Tumorectomía anexial</t>
  </si>
  <si>
    <t>Marsupialización de quiste ovárico</t>
  </si>
  <si>
    <t>cirugia24</t>
  </si>
  <si>
    <t xml:space="preserve">                           CIRUGIA OBSTÉTRICA MENOR  1er. TRIMESTRE 2024</t>
  </si>
  <si>
    <t xml:space="preserve">                           CIRUGIA OBSTÉTRICA MENOR  2o. TRIMESTRE 2024</t>
  </si>
  <si>
    <t xml:space="preserve">                           CIRUGIA OBSTÉTRICA MENOR  3er. TRIMESTRE 2024</t>
  </si>
  <si>
    <t xml:space="preserve">                           CIRUGIA OBSTÉTRICA MENOR  4o. TRIMESTRE 2024</t>
  </si>
  <si>
    <t>NEUROCIRUGÍA PEDIÁTRICA PROCEDIMIENTOS MENORES
1er. TRIMESTRE DE 2024</t>
  </si>
  <si>
    <t>NEUROCIRUGÍA PEDIÁTRICA PROCEDIMIENTOS MENORES 
2o. TRIMESTRE DE 2024</t>
  </si>
  <si>
    <t>NEUROCIRUGÍA PEDIÁTRICA PROCEDIMIENTOS MENORES 
3er. TRIMESTRE DE 2024</t>
  </si>
  <si>
    <t>NEUROCIRUGÍA PEDIÁTRICA PROCEDIMIENTOS MENORES 
4o. TRIMESTRE DE 2024</t>
  </si>
  <si>
    <t>NEUROCIRUGÍA PEDIÁTRICA Y OTROS PROCEDIMIENTOS 
1er. TRIMESTRE DE 2024</t>
  </si>
  <si>
    <t>NEUROCIRUGÍA PEDIÁTRICA Y OTROS PROCEDIMIENTOS 
2o. TRIMESTRE DE 2024</t>
  </si>
  <si>
    <t>NEUROCIRUGÍA PEDIÁTRICA Y OTROS PROCEDIMIENTOS 
3er. TRIMESTRE DE 2024</t>
  </si>
  <si>
    <t>NEUROCIRUGÍA PEDIÁTRICA Y OTROS PROCEDIMIENTOS 
4o. TRIMESTRE DE 2024</t>
  </si>
  <si>
    <t>CIRUGIA NEONATAL MENOR 1er. TRIMESTRE 2024</t>
  </si>
  <si>
    <t>CIRUGIA NEONATAL MENOR 2o. TRIMESTRE 2024</t>
  </si>
  <si>
    <t>CIRUGIA NEONATAL MENOR 3er. TRIMESTRE 2024</t>
  </si>
  <si>
    <t>CIRUGIA NEONATAL MENOR 4o. TRIMESTRE 2024</t>
  </si>
  <si>
    <t>CIRUGIA NEONATAL 1er. TRIMESTRE 2024</t>
  </si>
  <si>
    <t>CIRUGIA NEONATAL 2o. TRIMESTRE 2024</t>
  </si>
  <si>
    <t>CIRUGIA NEONATAL 3er. TRIMESTRE 2024</t>
  </si>
  <si>
    <t>CIRUGIA NEONATAL 4o. TRIMESTRE 2024</t>
  </si>
  <si>
    <t>CIRUGIA GINECOLÓGICA MAYOR Y OTROS PROCEDIMIENTOS 
2o. TRIMESTRE 2024</t>
  </si>
  <si>
    <t>CIRUGIA GINECOLÓGICA MAYOR Y OTROS PROCEDIMIENTOS 
3er. TRIMESTRE 2024</t>
  </si>
  <si>
    <t>CIRUGIA GINECOLÓGICA MAYOR Y OTROS PROCEDIMIENTOS 
4o. TRIMESTRE 2024</t>
  </si>
  <si>
    <t>CIRUGIA MENOR Y OTROS PROCEDIMIENTOS GINECOLOGICOS 
1er. TRIMESTRE 2024</t>
  </si>
  <si>
    <t>CIRUGIA MENOR Y OTROS PROCEDIMIENTOS GINECOLOGICOS 
2o. TRIMESTRE 2024</t>
  </si>
  <si>
    <t>CIRUGIA MENOR Y OTROS PROCEDIMIENTOS GINECOLOGICOS 
3er. TRIMESTRE 2024</t>
  </si>
  <si>
    <t>CIRUGIA MENOR Y OTROS PROCEDIMIENTOS GINECOLOGICOS 
4o. TRIMESTRE 2024</t>
  </si>
  <si>
    <t>CIRUGIA OBSTETRICA MAYOR 1er. TRIMESTRE 2024</t>
  </si>
  <si>
    <t>CIRUGIA OBSTETRICA MAYOR 2o. TRIMESTRE 2024</t>
  </si>
  <si>
    <t>CIRUGIA OBSTETRICA MAYOR 3er. TRIMESTRE 2024</t>
  </si>
  <si>
    <t>CIRUGIA OBSTETRICA MAYOR 4o. TRIMESTRE 2024</t>
  </si>
  <si>
    <t>Biopsia de mama</t>
  </si>
  <si>
    <t>Colocación de catéter puerto para quimioterapia</t>
  </si>
  <si>
    <t>Biopsia Endocervical</t>
  </si>
  <si>
    <t>PCR</t>
  </si>
  <si>
    <t>Esferolisis</t>
  </si>
  <si>
    <t>Criocirugía</t>
  </si>
  <si>
    <t>CIRUGIA GINECOLÓGICA MAYOR Y OTROS PROCEDIMIENTOS 
1er. TRIMESTRE 2024</t>
  </si>
  <si>
    <t>Histeroscopía quirúrgica en quirófano</t>
  </si>
  <si>
    <t>Histeroscopía diagnóstica en quirófano</t>
  </si>
  <si>
    <t>Istmoplastia Uterina</t>
  </si>
  <si>
    <t>Salpingooforectomia</t>
  </si>
  <si>
    <t>Hemorroidectomía</t>
  </si>
  <si>
    <t>Cierre Gastrosquisis/Onfalocele</t>
  </si>
  <si>
    <t>Cierre en bolsas de Hartman</t>
  </si>
  <si>
    <t>Colocación de catéter Tenckhoff para diálisis peritoneal</t>
  </si>
  <si>
    <t>Colocación de sistema de derivación ventriculoatrial</t>
  </si>
  <si>
    <t>Colostomía</t>
  </si>
  <si>
    <t>Hemicolectomía</t>
  </si>
  <si>
    <t>Lobectomía pulmonar</t>
  </si>
  <si>
    <t>Plastía esofágica</t>
  </si>
  <si>
    <t>Plicatura diafragmática</t>
  </si>
  <si>
    <t>Resección de membrana duodenal</t>
  </si>
  <si>
    <t>Traqueostomía</t>
  </si>
  <si>
    <t>Resección de dedo supernumerario (polidactilia)</t>
  </si>
  <si>
    <t>Resección de pólipo rectal</t>
  </si>
  <si>
    <t>Septostomía endoscópica</t>
  </si>
  <si>
    <t>Plastía de encefalocele occipital</t>
  </si>
  <si>
    <t>Coagulación endiscópica de plexos coriodes</t>
  </si>
  <si>
    <t>Foramenoplastía endoscópica</t>
  </si>
  <si>
    <t>Vesicostomía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</si>
</sst>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2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85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10" xfId="1" applyFont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39" xfId="0" applyNumberFormat="1" applyFont="1" applyFill="1" applyBorder="1" applyAlignment="1">
      <alignment horizontal="center" vertical="center"/>
    </xf>
    <xf numFmtId="164" fontId="15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right" wrapText="1"/>
    </xf>
    <xf numFmtId="164" fontId="3" fillId="0" borderId="46" xfId="0" applyNumberFormat="1" applyFont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right" wrapText="1"/>
    </xf>
    <xf numFmtId="164" fontId="4" fillId="0" borderId="40" xfId="0" applyNumberFormat="1" applyFont="1" applyBorder="1" applyAlignment="1" applyProtection="1">
      <alignment horizontal="left"/>
      <protection locked="0"/>
    </xf>
    <xf numFmtId="0" fontId="24" fillId="0" borderId="15" xfId="0" applyFont="1" applyFill="1" applyBorder="1" applyAlignment="1">
      <alignment wrapText="1"/>
    </xf>
    <xf numFmtId="0" fontId="24" fillId="0" borderId="44" xfId="0" applyFont="1" applyFill="1" applyBorder="1" applyAlignment="1">
      <alignment wrapText="1"/>
    </xf>
    <xf numFmtId="164" fontId="4" fillId="0" borderId="41" xfId="0" applyNumberFormat="1" applyFont="1" applyBorder="1" applyAlignment="1" applyProtection="1">
      <alignment horizontal="center" vertical="center"/>
    </xf>
    <xf numFmtId="0" fontId="26" fillId="6" borderId="0" xfId="0" applyFont="1" applyFill="1" applyBorder="1" applyAlignment="1">
      <alignment wrapText="1"/>
    </xf>
    <xf numFmtId="0" fontId="27" fillId="6" borderId="0" xfId="0" applyFont="1" applyFill="1" applyBorder="1" applyAlignment="1">
      <alignment horizontal="right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0" fontId="25" fillId="0" borderId="32" xfId="0" applyFont="1" applyFill="1" applyBorder="1" applyAlignment="1">
      <alignment horizontal="right" wrapText="1"/>
    </xf>
    <xf numFmtId="0" fontId="26" fillId="0" borderId="15" xfId="0" applyFont="1" applyBorder="1" applyAlignment="1">
      <alignment wrapText="1"/>
    </xf>
    <xf numFmtId="0" fontId="25" fillId="0" borderId="32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7" fillId="0" borderId="5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4" xfId="1" applyFill="1" applyBorder="1" applyAlignment="1">
      <alignment wrapText="1"/>
    </xf>
    <xf numFmtId="0" fontId="2" fillId="0" borderId="44" xfId="1" applyFill="1" applyBorder="1"/>
    <xf numFmtId="0" fontId="2" fillId="0" borderId="44" xfId="1" applyBorder="1"/>
    <xf numFmtId="0" fontId="12" fillId="0" borderId="54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5" xfId="1" applyFill="1" applyBorder="1"/>
    <xf numFmtId="0" fontId="11" fillId="0" borderId="48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0" fontId="25" fillId="0" borderId="17" xfId="0" applyFont="1" applyFill="1" applyBorder="1" applyAlignment="1">
      <alignment horizontal="center" wrapText="1"/>
    </xf>
    <xf numFmtId="0" fontId="25" fillId="0" borderId="54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6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3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23" fillId="0" borderId="29" xfId="2" applyNumberFormat="1" applyFont="1" applyBorder="1" applyAlignment="1">
      <alignment horizontal="center" vertical="center"/>
    </xf>
    <xf numFmtId="3" fontId="27" fillId="0" borderId="57" xfId="0" applyNumberFormat="1" applyFont="1" applyFill="1" applyBorder="1" applyAlignment="1">
      <alignment horizontal="right" wrapText="1"/>
    </xf>
    <xf numFmtId="0" fontId="24" fillId="0" borderId="1" xfId="0" applyFont="1" applyFill="1" applyBorder="1" applyAlignment="1">
      <alignment horizontal="right" wrapText="1"/>
    </xf>
    <xf numFmtId="0" fontId="27" fillId="0" borderId="1" xfId="0" applyFont="1" applyFill="1" applyBorder="1" applyAlignment="1">
      <alignment horizontal="right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60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wrapText="1"/>
    </xf>
    <xf numFmtId="0" fontId="0" fillId="0" borderId="61" xfId="0" applyFont="1" applyBorder="1" applyAlignment="1">
      <alignment horizontal="center"/>
    </xf>
    <xf numFmtId="0" fontId="26" fillId="0" borderId="15" xfId="0" applyFont="1" applyFill="1" applyBorder="1" applyAlignment="1">
      <alignment wrapText="1"/>
    </xf>
    <xf numFmtId="0" fontId="27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6" xfId="0" applyNumberFormat="1" applyFont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5" fillId="0" borderId="45" xfId="1" applyFont="1" applyFill="1" applyBorder="1" applyAlignment="1">
      <alignment horizontal="left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2" xfId="0" applyNumberFormat="1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164" fontId="1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 wrapText="1"/>
    </xf>
    <xf numFmtId="0" fontId="11" fillId="0" borderId="46" xfId="0" applyFont="1" applyFill="1" applyBorder="1" applyAlignment="1">
      <alignment horizontal="center"/>
    </xf>
    <xf numFmtId="0" fontId="15" fillId="0" borderId="41" xfId="1" applyFont="1" applyBorder="1" applyAlignment="1">
      <alignment horizontal="center" vertical="center"/>
    </xf>
    <xf numFmtId="0" fontId="26" fillId="0" borderId="44" xfId="0" applyFont="1" applyFill="1" applyBorder="1" applyAlignment="1">
      <alignment wrapText="1"/>
    </xf>
    <xf numFmtId="0" fontId="27" fillId="0" borderId="54" xfId="0" applyFont="1" applyFill="1" applyBorder="1" applyAlignment="1">
      <alignment horizontal="right" wrapText="1"/>
    </xf>
    <xf numFmtId="0" fontId="11" fillId="0" borderId="63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0" fillId="0" borderId="38" xfId="0" applyFill="1" applyBorder="1" applyAlignment="1"/>
    <xf numFmtId="0" fontId="0" fillId="0" borderId="0" xfId="0" applyFill="1" applyBorder="1" applyAlignment="1"/>
    <xf numFmtId="3" fontId="7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right" wrapText="1"/>
    </xf>
    <xf numFmtId="3" fontId="7" fillId="2" borderId="2" xfId="0" applyNumberFormat="1" applyFont="1" applyFill="1" applyBorder="1" applyAlignment="1">
      <alignment horizontal="right" wrapText="1"/>
    </xf>
    <xf numFmtId="0" fontId="22" fillId="0" borderId="28" xfId="0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Protection="1"/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41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horizontal="center" vertical="center"/>
    </xf>
    <xf numFmtId="164" fontId="4" fillId="0" borderId="21" xfId="0" applyNumberFormat="1" applyFont="1" applyFill="1" applyBorder="1" applyAlignment="1" applyProtection="1">
      <alignment horizontal="center" vertical="center"/>
    </xf>
    <xf numFmtId="164" fontId="4" fillId="0" borderId="40" xfId="0" applyNumberFormat="1" applyFont="1" applyFill="1" applyBorder="1" applyAlignment="1" applyProtection="1">
      <alignment horizontal="center" vertical="center"/>
      <protection locked="0"/>
    </xf>
    <xf numFmtId="164" fontId="4" fillId="0" borderId="42" xfId="0" applyNumberFormat="1" applyFont="1" applyFill="1" applyBorder="1" applyAlignment="1" applyProtection="1">
      <alignment horizontal="center" vertical="center"/>
    </xf>
    <xf numFmtId="0" fontId="3" fillId="0" borderId="37" xfId="1" applyFont="1" applyFill="1" applyBorder="1" applyAlignment="1">
      <alignment horizontal="left"/>
    </xf>
    <xf numFmtId="0" fontId="15" fillId="0" borderId="22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10" xfId="0" applyFont="1" applyFill="1" applyBorder="1" applyAlignment="1">
      <alignment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wrapText="1"/>
    </xf>
    <xf numFmtId="0" fontId="0" fillId="0" borderId="32" xfId="0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12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right" wrapText="1"/>
    </xf>
    <xf numFmtId="164" fontId="15" fillId="0" borderId="59" xfId="0" applyNumberFormat="1" applyFont="1" applyFill="1" applyBorder="1" applyAlignment="1" applyProtection="1">
      <alignment horizontal="center" vertical="center"/>
      <protection locked="0"/>
    </xf>
    <xf numFmtId="0" fontId="5" fillId="0" borderId="54" xfId="1" applyFont="1" applyFill="1" applyBorder="1" applyAlignment="1">
      <alignment horizontal="left"/>
    </xf>
    <xf numFmtId="0" fontId="22" fillId="0" borderId="32" xfId="0" applyFont="1" applyFill="1" applyBorder="1" applyAlignment="1">
      <alignment horizontal="center" vertical="center" wrapText="1"/>
    </xf>
    <xf numFmtId="164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4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wrapText="1"/>
    </xf>
    <xf numFmtId="0" fontId="5" fillId="0" borderId="15" xfId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wrapText="1"/>
    </xf>
    <xf numFmtId="0" fontId="11" fillId="0" borderId="17" xfId="0" applyFont="1" applyBorder="1" applyAlignment="1">
      <alignment horizontal="right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164" fontId="16" fillId="4" borderId="7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  <protection locked="0"/>
    </xf>
    <xf numFmtId="164" fontId="1" fillId="0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36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51" xfId="0" applyNumberFormat="1" applyFont="1" applyFill="1" applyBorder="1" applyAlignment="1" applyProtection="1">
      <alignment horizontal="center" vertical="center"/>
      <protection locked="0"/>
    </xf>
    <xf numFmtId="164" fontId="1" fillId="0" borderId="36" xfId="0" applyNumberFormat="1" applyFont="1" applyFill="1" applyBorder="1" applyAlignment="1" applyProtection="1">
      <alignment horizontal="center" vertical="center"/>
      <protection locked="0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27" xfId="0" applyNumberFormat="1" applyFont="1" applyFill="1" applyBorder="1" applyAlignment="1" applyProtection="1">
      <alignment horizontal="center" vertical="center"/>
      <protection locked="0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28" fillId="7" borderId="22" xfId="0" applyFont="1" applyFill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wrapText="1"/>
    </xf>
    <xf numFmtId="0" fontId="3" fillId="0" borderId="36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13" fillId="0" borderId="68" xfId="0" applyFont="1" applyFill="1" applyBorder="1" applyAlignment="1">
      <alignment wrapText="1"/>
    </xf>
    <xf numFmtId="0" fontId="14" fillId="0" borderId="59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wrapText="1"/>
    </xf>
    <xf numFmtId="0" fontId="11" fillId="0" borderId="63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4"/>
  <sheetViews>
    <sheetView topLeftCell="G1" workbookViewId="0">
      <selection activeCell="M7" sqref="M7:Q7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5" max="17" width="11.42578125" style="13"/>
    <col min="19" max="19" width="35.85546875" customWidth="1"/>
    <col min="25" max="25" width="11.42578125" customWidth="1"/>
  </cols>
  <sheetData>
    <row r="1" spans="1:23" s="2" customFormat="1" ht="12.75" customHeight="1" x14ac:dyDescent="0.25">
      <c r="A1" s="329" t="s">
        <v>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16"/>
      <c r="O1" s="16"/>
      <c r="P1" s="16"/>
      <c r="Q1" s="16"/>
    </row>
    <row r="2" spans="1:23" s="2" customFormat="1" ht="12.75" customHeight="1" x14ac:dyDescent="0.25">
      <c r="A2" s="10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</row>
    <row r="3" spans="1:23" s="2" customFormat="1" ht="20.25" customHeight="1" x14ac:dyDescent="0.25">
      <c r="A3" s="34" t="s">
        <v>314</v>
      </c>
      <c r="B3" s="41"/>
      <c r="C3" s="41"/>
      <c r="D3" s="41"/>
      <c r="E3" s="41"/>
      <c r="F3" s="34"/>
      <c r="G3" s="34" t="s">
        <v>315</v>
      </c>
      <c r="H3" s="41"/>
      <c r="I3" s="41"/>
      <c r="J3" s="41"/>
      <c r="K3" s="41"/>
      <c r="L3" s="34"/>
      <c r="M3" s="34" t="s">
        <v>316</v>
      </c>
      <c r="N3" s="41"/>
      <c r="O3" s="41"/>
      <c r="P3" s="41"/>
      <c r="Q3" s="41"/>
      <c r="S3" s="34" t="s">
        <v>317</v>
      </c>
      <c r="T3" s="34"/>
      <c r="U3" s="34"/>
      <c r="V3" s="34"/>
      <c r="W3" s="34"/>
    </row>
    <row r="4" spans="1:23" s="2" customFormat="1" ht="12.75" customHeight="1" x14ac:dyDescent="0.2">
      <c r="A4" s="6"/>
      <c r="B4" s="14"/>
      <c r="C4" s="14"/>
      <c r="D4" s="14"/>
      <c r="E4" s="14"/>
      <c r="F4" s="14"/>
      <c r="G4" s="6"/>
      <c r="H4" s="14"/>
      <c r="I4" s="14"/>
      <c r="J4" s="14"/>
      <c r="K4" s="14"/>
      <c r="L4" s="16"/>
      <c r="M4" s="6"/>
      <c r="N4" s="14"/>
      <c r="O4" s="14"/>
      <c r="P4" s="14"/>
      <c r="Q4" s="14"/>
      <c r="S4" s="6"/>
      <c r="T4" s="14"/>
      <c r="U4" s="14"/>
      <c r="V4" s="14"/>
      <c r="W4" s="14"/>
    </row>
    <row r="5" spans="1:23" s="2" customFormat="1" ht="15.75" customHeight="1" x14ac:dyDescent="0.2">
      <c r="B5" s="16"/>
      <c r="C5" s="16"/>
      <c r="D5" s="16"/>
      <c r="E5" s="16"/>
      <c r="F5" s="16"/>
      <c r="H5" s="16"/>
      <c r="I5" s="16"/>
      <c r="J5" s="16"/>
      <c r="K5" s="16"/>
      <c r="L5" s="16"/>
      <c r="N5" s="16"/>
      <c r="O5" s="16"/>
      <c r="P5" s="16"/>
      <c r="Q5" s="16"/>
      <c r="T5" s="16"/>
      <c r="U5" s="16"/>
      <c r="V5" s="16"/>
      <c r="W5" s="16"/>
    </row>
    <row r="6" spans="1:23" s="2" customFormat="1" ht="9" customHeight="1" x14ac:dyDescent="0.25">
      <c r="A6" s="7"/>
      <c r="B6" s="15"/>
      <c r="C6" s="15"/>
      <c r="D6" s="15"/>
      <c r="E6" s="15"/>
      <c r="G6" s="7"/>
      <c r="H6" s="15"/>
      <c r="I6" s="15"/>
      <c r="J6" s="15"/>
      <c r="K6" s="15"/>
      <c r="M6" s="225"/>
      <c r="N6" s="223"/>
      <c r="O6" s="223"/>
      <c r="P6" s="223"/>
      <c r="Q6" s="223"/>
      <c r="S6" s="7"/>
      <c r="T6" s="15"/>
      <c r="U6" s="15"/>
      <c r="V6" s="15"/>
      <c r="W6" s="15"/>
    </row>
    <row r="7" spans="1:23" s="2" customFormat="1" ht="18" customHeight="1" x14ac:dyDescent="0.2">
      <c r="A7" s="39" t="s">
        <v>40</v>
      </c>
      <c r="B7" s="40" t="s">
        <v>41</v>
      </c>
      <c r="C7" s="40" t="s">
        <v>42</v>
      </c>
      <c r="D7" s="40" t="s">
        <v>43</v>
      </c>
      <c r="E7" s="40" t="s">
        <v>4</v>
      </c>
      <c r="F7" s="3"/>
      <c r="G7" s="39" t="s">
        <v>40</v>
      </c>
      <c r="H7" s="40" t="s">
        <v>143</v>
      </c>
      <c r="I7" s="40" t="s">
        <v>144</v>
      </c>
      <c r="J7" s="40" t="s">
        <v>145</v>
      </c>
      <c r="K7" s="40" t="s">
        <v>4</v>
      </c>
      <c r="L7" s="95"/>
      <c r="M7" s="361" t="s">
        <v>40</v>
      </c>
      <c r="N7" s="322" t="s">
        <v>146</v>
      </c>
      <c r="O7" s="322" t="s">
        <v>147</v>
      </c>
      <c r="P7" s="322" t="s">
        <v>148</v>
      </c>
      <c r="Q7" s="322" t="s">
        <v>4</v>
      </c>
      <c r="R7" s="95"/>
      <c r="S7" s="252" t="s">
        <v>40</v>
      </c>
      <c r="T7" s="253" t="s">
        <v>202</v>
      </c>
      <c r="U7" s="253" t="s">
        <v>203</v>
      </c>
      <c r="V7" s="253" t="s">
        <v>204</v>
      </c>
      <c r="W7" s="253" t="s">
        <v>4</v>
      </c>
    </row>
    <row r="8" spans="1:23" s="2" customFormat="1" ht="18" customHeight="1" x14ac:dyDescent="0.2">
      <c r="A8" s="164" t="s">
        <v>44</v>
      </c>
      <c r="B8" s="180">
        <v>243</v>
      </c>
      <c r="C8" s="180">
        <v>195</v>
      </c>
      <c r="D8" s="180">
        <v>220</v>
      </c>
      <c r="E8" s="43">
        <f>SUM(B8:D8)</f>
        <v>658</v>
      </c>
      <c r="G8" s="164" t="s">
        <v>44</v>
      </c>
      <c r="H8" s="180">
        <v>224</v>
      </c>
      <c r="I8" s="180">
        <v>237</v>
      </c>
      <c r="J8" s="180">
        <v>185</v>
      </c>
      <c r="K8" s="43">
        <f>SUM(H8:J8)</f>
        <v>646</v>
      </c>
      <c r="M8" s="226" t="s">
        <v>44</v>
      </c>
      <c r="N8" s="180">
        <v>281</v>
      </c>
      <c r="O8" s="180">
        <v>258</v>
      </c>
      <c r="P8" s="180">
        <v>220</v>
      </c>
      <c r="Q8" s="248">
        <f>SUM(N8:P8)</f>
        <v>759</v>
      </c>
      <c r="S8" s="164" t="s">
        <v>44</v>
      </c>
      <c r="T8" s="103"/>
      <c r="U8" s="103"/>
      <c r="V8" s="103"/>
      <c r="W8" s="248"/>
    </row>
    <row r="9" spans="1:23" s="2" customFormat="1" ht="12" customHeight="1" x14ac:dyDescent="0.2">
      <c r="A9" s="21"/>
      <c r="B9" s="254"/>
      <c r="C9" s="254"/>
      <c r="D9" s="254"/>
      <c r="E9" s="42"/>
      <c r="G9" s="21"/>
      <c r="H9" s="318"/>
      <c r="I9" s="318"/>
      <c r="J9" s="318"/>
      <c r="K9" s="42"/>
      <c r="M9" s="21"/>
      <c r="N9" s="358"/>
      <c r="O9" s="358"/>
      <c r="P9" s="358"/>
      <c r="Q9" s="247"/>
      <c r="S9" s="21"/>
      <c r="T9" s="249"/>
      <c r="U9" s="249"/>
      <c r="V9" s="249"/>
      <c r="W9" s="250"/>
    </row>
    <row r="10" spans="1:23" s="2" customFormat="1" ht="16.5" customHeight="1" x14ac:dyDescent="0.2">
      <c r="A10" s="165" t="s">
        <v>221</v>
      </c>
      <c r="B10" s="180">
        <v>1</v>
      </c>
      <c r="C10" s="180">
        <v>2</v>
      </c>
      <c r="D10" s="180">
        <v>6</v>
      </c>
      <c r="E10" s="43">
        <f>SUM(B10:D10)</f>
        <v>9</v>
      </c>
      <c r="G10" s="165" t="s">
        <v>221</v>
      </c>
      <c r="H10" s="180">
        <v>0</v>
      </c>
      <c r="I10" s="180">
        <v>3</v>
      </c>
      <c r="J10" s="180">
        <v>3</v>
      </c>
      <c r="K10" s="43">
        <f>SUM(H10:J10)</f>
        <v>6</v>
      </c>
      <c r="M10" s="165" t="s">
        <v>221</v>
      </c>
      <c r="N10" s="180">
        <v>3</v>
      </c>
      <c r="O10" s="180">
        <v>3</v>
      </c>
      <c r="P10" s="180">
        <v>2</v>
      </c>
      <c r="Q10" s="43">
        <f>SUM(N10:P10)</f>
        <v>8</v>
      </c>
      <c r="S10" s="165" t="s">
        <v>221</v>
      </c>
      <c r="T10" s="103"/>
      <c r="U10" s="103"/>
      <c r="V10" s="103"/>
      <c r="W10" s="94">
        <f>SUM(T10:V10)</f>
        <v>0</v>
      </c>
    </row>
    <row r="11" spans="1:23" s="2" customFormat="1" ht="16.5" customHeight="1" x14ac:dyDescent="0.2">
      <c r="A11" s="165" t="s">
        <v>222</v>
      </c>
      <c r="B11" s="180">
        <v>9</v>
      </c>
      <c r="C11" s="180">
        <v>8</v>
      </c>
      <c r="D11" s="180">
        <v>6</v>
      </c>
      <c r="E11" s="43">
        <f t="shared" ref="E11:E48" si="0">SUM(B11:D11)</f>
        <v>23</v>
      </c>
      <c r="G11" s="165" t="s">
        <v>222</v>
      </c>
      <c r="H11" s="180">
        <v>4</v>
      </c>
      <c r="I11" s="180">
        <v>11</v>
      </c>
      <c r="J11" s="180">
        <v>3</v>
      </c>
      <c r="K11" s="43">
        <f t="shared" ref="K11:K48" si="1">SUM(H11:J11)</f>
        <v>18</v>
      </c>
      <c r="M11" s="165" t="s">
        <v>222</v>
      </c>
      <c r="N11" s="180">
        <v>6</v>
      </c>
      <c r="O11" s="180">
        <v>1</v>
      </c>
      <c r="P11" s="180">
        <v>8</v>
      </c>
      <c r="Q11" s="43">
        <f t="shared" ref="Q11:Q49" si="2">SUM(N11:P11)</f>
        <v>15</v>
      </c>
      <c r="S11" s="165" t="s">
        <v>222</v>
      </c>
      <c r="T11" s="103"/>
      <c r="U11" s="103"/>
      <c r="V11" s="103"/>
      <c r="W11" s="94">
        <f t="shared" ref="W11:W48" si="3">SUM(T11:V11)</f>
        <v>0</v>
      </c>
    </row>
    <row r="12" spans="1:23" s="2" customFormat="1" ht="16.5" customHeight="1" x14ac:dyDescent="0.2">
      <c r="A12" s="166" t="s">
        <v>223</v>
      </c>
      <c r="B12" s="180">
        <v>0</v>
      </c>
      <c r="C12" s="180">
        <v>0</v>
      </c>
      <c r="D12" s="180">
        <v>0</v>
      </c>
      <c r="E12" s="43">
        <f t="shared" si="0"/>
        <v>0</v>
      </c>
      <c r="G12" s="166" t="s">
        <v>223</v>
      </c>
      <c r="H12" s="180">
        <v>0</v>
      </c>
      <c r="I12" s="180">
        <v>0</v>
      </c>
      <c r="J12" s="180">
        <v>0</v>
      </c>
      <c r="K12" s="43">
        <f t="shared" si="1"/>
        <v>0</v>
      </c>
      <c r="M12" s="166" t="s">
        <v>223</v>
      </c>
      <c r="N12" s="180">
        <v>0</v>
      </c>
      <c r="O12" s="180">
        <v>0</v>
      </c>
      <c r="P12" s="180">
        <v>0</v>
      </c>
      <c r="Q12" s="43">
        <f t="shared" si="2"/>
        <v>0</v>
      </c>
      <c r="S12" s="166" t="s">
        <v>223</v>
      </c>
      <c r="T12" s="103"/>
      <c r="U12" s="103"/>
      <c r="V12" s="103"/>
      <c r="W12" s="94">
        <f t="shared" si="3"/>
        <v>0</v>
      </c>
    </row>
    <row r="13" spans="1:23" s="2" customFormat="1" ht="16.5" customHeight="1" x14ac:dyDescent="0.2">
      <c r="A13" s="165" t="s">
        <v>53</v>
      </c>
      <c r="B13" s="180">
        <v>0</v>
      </c>
      <c r="C13" s="180">
        <v>0</v>
      </c>
      <c r="D13" s="180">
        <v>0</v>
      </c>
      <c r="E13" s="43">
        <f t="shared" si="0"/>
        <v>0</v>
      </c>
      <c r="G13" s="165" t="s">
        <v>53</v>
      </c>
      <c r="H13" s="180">
        <v>0</v>
      </c>
      <c r="I13" s="180">
        <v>0</v>
      </c>
      <c r="J13" s="180">
        <v>0</v>
      </c>
      <c r="K13" s="43">
        <f t="shared" si="1"/>
        <v>0</v>
      </c>
      <c r="M13" s="165" t="s">
        <v>53</v>
      </c>
      <c r="N13" s="180">
        <v>0</v>
      </c>
      <c r="O13" s="180">
        <v>0</v>
      </c>
      <c r="P13" s="180">
        <v>0</v>
      </c>
      <c r="Q13" s="43">
        <f t="shared" si="2"/>
        <v>0</v>
      </c>
      <c r="S13" s="165" t="s">
        <v>53</v>
      </c>
      <c r="T13" s="103"/>
      <c r="U13" s="103"/>
      <c r="V13" s="103"/>
      <c r="W13" s="94">
        <f t="shared" si="3"/>
        <v>0</v>
      </c>
    </row>
    <row r="14" spans="1:23" s="2" customFormat="1" ht="16.5" customHeight="1" x14ac:dyDescent="0.2">
      <c r="A14" s="165" t="s">
        <v>224</v>
      </c>
      <c r="B14" s="180">
        <v>0</v>
      </c>
      <c r="C14" s="180">
        <v>0</v>
      </c>
      <c r="D14" s="180">
        <v>0</v>
      </c>
      <c r="E14" s="43">
        <f t="shared" si="0"/>
        <v>0</v>
      </c>
      <c r="G14" s="165" t="s">
        <v>224</v>
      </c>
      <c r="H14" s="180">
        <v>0</v>
      </c>
      <c r="I14" s="180">
        <v>0</v>
      </c>
      <c r="J14" s="180">
        <v>0</v>
      </c>
      <c r="K14" s="43">
        <f t="shared" si="1"/>
        <v>0</v>
      </c>
      <c r="M14" s="165" t="s">
        <v>224</v>
      </c>
      <c r="N14" s="180">
        <v>0</v>
      </c>
      <c r="O14" s="180">
        <v>0</v>
      </c>
      <c r="P14" s="180">
        <v>0</v>
      </c>
      <c r="Q14" s="43">
        <f t="shared" si="2"/>
        <v>0</v>
      </c>
      <c r="S14" s="165" t="s">
        <v>224</v>
      </c>
      <c r="T14" s="103"/>
      <c r="U14" s="103"/>
      <c r="V14" s="103"/>
      <c r="W14" s="94">
        <f t="shared" si="3"/>
        <v>0</v>
      </c>
    </row>
    <row r="15" spans="1:23" s="2" customFormat="1" ht="16.5" customHeight="1" x14ac:dyDescent="0.2">
      <c r="A15" s="167" t="s">
        <v>7</v>
      </c>
      <c r="B15" s="180">
        <v>0</v>
      </c>
      <c r="C15" s="180">
        <v>0</v>
      </c>
      <c r="D15" s="180">
        <v>0</v>
      </c>
      <c r="E15" s="43">
        <f t="shared" si="0"/>
        <v>0</v>
      </c>
      <c r="G15" s="167" t="s">
        <v>7</v>
      </c>
      <c r="H15" s="180">
        <v>0</v>
      </c>
      <c r="I15" s="180">
        <v>0</v>
      </c>
      <c r="J15" s="180">
        <v>0</v>
      </c>
      <c r="K15" s="43">
        <f t="shared" si="1"/>
        <v>0</v>
      </c>
      <c r="M15" s="167" t="s">
        <v>7</v>
      </c>
      <c r="N15" s="180">
        <v>0</v>
      </c>
      <c r="O15" s="180">
        <v>0</v>
      </c>
      <c r="P15" s="180">
        <v>0</v>
      </c>
      <c r="Q15" s="43">
        <f t="shared" si="2"/>
        <v>0</v>
      </c>
      <c r="S15" s="167" t="s">
        <v>7</v>
      </c>
      <c r="T15" s="103"/>
      <c r="U15" s="103"/>
      <c r="V15" s="103"/>
      <c r="W15" s="94">
        <f t="shared" si="3"/>
        <v>0</v>
      </c>
    </row>
    <row r="16" spans="1:23" s="2" customFormat="1" ht="16.5" customHeight="1" x14ac:dyDescent="0.2">
      <c r="A16" s="168" t="s">
        <v>54</v>
      </c>
      <c r="B16" s="180">
        <v>0</v>
      </c>
      <c r="C16" s="180">
        <v>0</v>
      </c>
      <c r="D16" s="180">
        <v>0</v>
      </c>
      <c r="E16" s="43">
        <f t="shared" si="0"/>
        <v>0</v>
      </c>
      <c r="G16" s="168" t="s">
        <v>54</v>
      </c>
      <c r="H16" s="180">
        <v>0</v>
      </c>
      <c r="I16" s="180">
        <v>0</v>
      </c>
      <c r="J16" s="180">
        <v>1</v>
      </c>
      <c r="K16" s="43">
        <f t="shared" si="1"/>
        <v>1</v>
      </c>
      <c r="M16" s="168" t="s">
        <v>54</v>
      </c>
      <c r="N16" s="180">
        <v>0</v>
      </c>
      <c r="O16" s="180">
        <v>0</v>
      </c>
      <c r="P16" s="180">
        <v>0</v>
      </c>
      <c r="Q16" s="43">
        <f t="shared" si="2"/>
        <v>0</v>
      </c>
      <c r="S16" s="168" t="s">
        <v>54</v>
      </c>
      <c r="T16" s="103"/>
      <c r="U16" s="103"/>
      <c r="V16" s="103"/>
      <c r="W16" s="94">
        <f t="shared" si="3"/>
        <v>0</v>
      </c>
    </row>
    <row r="17" spans="1:23" s="2" customFormat="1" ht="16.5" customHeight="1" x14ac:dyDescent="0.2">
      <c r="A17" s="167" t="s">
        <v>56</v>
      </c>
      <c r="B17" s="180">
        <v>0</v>
      </c>
      <c r="C17" s="180">
        <v>0</v>
      </c>
      <c r="D17" s="180">
        <v>0</v>
      </c>
      <c r="E17" s="43">
        <f t="shared" si="0"/>
        <v>0</v>
      </c>
      <c r="G17" s="167" t="s">
        <v>56</v>
      </c>
      <c r="H17" s="180">
        <v>0</v>
      </c>
      <c r="I17" s="180">
        <v>0</v>
      </c>
      <c r="J17" s="180">
        <v>0</v>
      </c>
      <c r="K17" s="43">
        <f t="shared" si="1"/>
        <v>0</v>
      </c>
      <c r="M17" s="167" t="s">
        <v>56</v>
      </c>
      <c r="N17" s="180">
        <v>0</v>
      </c>
      <c r="O17" s="180">
        <v>0</v>
      </c>
      <c r="P17" s="180">
        <v>0</v>
      </c>
      <c r="Q17" s="43">
        <f t="shared" si="2"/>
        <v>0</v>
      </c>
      <c r="S17" s="167" t="s">
        <v>56</v>
      </c>
      <c r="T17" s="103"/>
      <c r="U17" s="103"/>
      <c r="V17" s="103"/>
      <c r="W17" s="94">
        <f t="shared" si="3"/>
        <v>0</v>
      </c>
    </row>
    <row r="18" spans="1:23" s="2" customFormat="1" ht="16.5" customHeight="1" x14ac:dyDescent="0.2">
      <c r="A18" s="167" t="s">
        <v>114</v>
      </c>
      <c r="B18" s="180">
        <v>0</v>
      </c>
      <c r="C18" s="180">
        <v>0</v>
      </c>
      <c r="D18" s="180">
        <v>0</v>
      </c>
      <c r="E18" s="43">
        <f t="shared" si="0"/>
        <v>0</v>
      </c>
      <c r="G18" s="167" t="s">
        <v>114</v>
      </c>
      <c r="H18" s="180">
        <v>0</v>
      </c>
      <c r="I18" s="180">
        <v>0</v>
      </c>
      <c r="J18" s="180">
        <v>0</v>
      </c>
      <c r="K18" s="43">
        <f t="shared" si="1"/>
        <v>0</v>
      </c>
      <c r="M18" s="167" t="s">
        <v>114</v>
      </c>
      <c r="N18" s="180">
        <v>0</v>
      </c>
      <c r="O18" s="180">
        <v>0</v>
      </c>
      <c r="P18" s="180">
        <v>0</v>
      </c>
      <c r="Q18" s="43">
        <f t="shared" si="2"/>
        <v>0</v>
      </c>
      <c r="S18" s="167" t="s">
        <v>114</v>
      </c>
      <c r="T18" s="103"/>
      <c r="U18" s="103"/>
      <c r="V18" s="103"/>
      <c r="W18" s="94">
        <f t="shared" si="3"/>
        <v>0</v>
      </c>
    </row>
    <row r="19" spans="1:23" s="2" customFormat="1" ht="16.5" customHeight="1" x14ac:dyDescent="0.2">
      <c r="A19" s="167" t="s">
        <v>63</v>
      </c>
      <c r="B19" s="180">
        <v>0</v>
      </c>
      <c r="C19" s="180">
        <v>0</v>
      </c>
      <c r="D19" s="180">
        <v>0</v>
      </c>
      <c r="E19" s="43">
        <f t="shared" si="0"/>
        <v>0</v>
      </c>
      <c r="G19" s="167" t="s">
        <v>63</v>
      </c>
      <c r="H19" s="180">
        <v>0</v>
      </c>
      <c r="I19" s="180">
        <v>0</v>
      </c>
      <c r="J19" s="180">
        <v>0</v>
      </c>
      <c r="K19" s="43">
        <f t="shared" si="1"/>
        <v>0</v>
      </c>
      <c r="M19" s="167" t="s">
        <v>63</v>
      </c>
      <c r="N19" s="180">
        <v>0</v>
      </c>
      <c r="O19" s="180">
        <v>0</v>
      </c>
      <c r="P19" s="180">
        <v>0</v>
      </c>
      <c r="Q19" s="43">
        <f t="shared" si="2"/>
        <v>0</v>
      </c>
      <c r="S19" s="167" t="s">
        <v>63</v>
      </c>
      <c r="T19" s="103"/>
      <c r="U19" s="103"/>
      <c r="V19" s="103"/>
      <c r="W19" s="94">
        <f t="shared" si="3"/>
        <v>0</v>
      </c>
    </row>
    <row r="20" spans="1:23" s="2" customFormat="1" ht="16.5" customHeight="1" x14ac:dyDescent="0.2">
      <c r="A20" s="167" t="s">
        <v>225</v>
      </c>
      <c r="B20" s="180">
        <v>0</v>
      </c>
      <c r="C20" s="180">
        <v>0</v>
      </c>
      <c r="D20" s="180">
        <v>0</v>
      </c>
      <c r="E20" s="43">
        <f t="shared" si="0"/>
        <v>0</v>
      </c>
      <c r="G20" s="167" t="s">
        <v>225</v>
      </c>
      <c r="H20" s="180">
        <v>0</v>
      </c>
      <c r="I20" s="180">
        <v>0</v>
      </c>
      <c r="J20" s="180">
        <v>0</v>
      </c>
      <c r="K20" s="43">
        <f t="shared" si="1"/>
        <v>0</v>
      </c>
      <c r="M20" s="167" t="s">
        <v>225</v>
      </c>
      <c r="N20" s="180">
        <v>0</v>
      </c>
      <c r="O20" s="180">
        <v>0</v>
      </c>
      <c r="P20" s="180">
        <v>0</v>
      </c>
      <c r="Q20" s="43">
        <f t="shared" si="2"/>
        <v>0</v>
      </c>
      <c r="S20" s="167" t="s">
        <v>225</v>
      </c>
      <c r="T20" s="103"/>
      <c r="U20" s="103"/>
      <c r="V20" s="103"/>
      <c r="W20" s="94">
        <f t="shared" si="3"/>
        <v>0</v>
      </c>
    </row>
    <row r="21" spans="1:23" s="2" customFormat="1" ht="16.5" customHeight="1" x14ac:dyDescent="0.2">
      <c r="A21" s="167" t="s">
        <v>226</v>
      </c>
      <c r="B21" s="180">
        <v>0</v>
      </c>
      <c r="C21" s="180">
        <v>0</v>
      </c>
      <c r="D21" s="180">
        <v>0</v>
      </c>
      <c r="E21" s="43">
        <f t="shared" si="0"/>
        <v>0</v>
      </c>
      <c r="G21" s="167" t="s">
        <v>226</v>
      </c>
      <c r="H21" s="180">
        <v>0</v>
      </c>
      <c r="I21" s="180">
        <v>0</v>
      </c>
      <c r="J21" s="180">
        <v>0</v>
      </c>
      <c r="K21" s="43">
        <f t="shared" si="1"/>
        <v>0</v>
      </c>
      <c r="M21" s="167" t="s">
        <v>226</v>
      </c>
      <c r="N21" s="180">
        <v>0</v>
      </c>
      <c r="O21" s="180">
        <v>0</v>
      </c>
      <c r="P21" s="180">
        <v>0</v>
      </c>
      <c r="Q21" s="43">
        <f t="shared" si="2"/>
        <v>0</v>
      </c>
      <c r="S21" s="167" t="s">
        <v>226</v>
      </c>
      <c r="T21" s="103"/>
      <c r="U21" s="103"/>
      <c r="V21" s="103"/>
      <c r="W21" s="94">
        <f t="shared" si="3"/>
        <v>0</v>
      </c>
    </row>
    <row r="22" spans="1:23" s="2" customFormat="1" ht="16.5" customHeight="1" x14ac:dyDescent="0.2">
      <c r="A22" s="167" t="s">
        <v>58</v>
      </c>
      <c r="B22" s="180">
        <v>0</v>
      </c>
      <c r="C22" s="180">
        <v>0</v>
      </c>
      <c r="D22" s="180">
        <v>0</v>
      </c>
      <c r="E22" s="43">
        <f t="shared" si="0"/>
        <v>0</v>
      </c>
      <c r="G22" s="167" t="s">
        <v>58</v>
      </c>
      <c r="H22" s="180">
        <v>0</v>
      </c>
      <c r="I22" s="180">
        <v>0</v>
      </c>
      <c r="J22" s="180">
        <v>0</v>
      </c>
      <c r="K22" s="43">
        <f t="shared" si="1"/>
        <v>0</v>
      </c>
      <c r="M22" s="167" t="s">
        <v>58</v>
      </c>
      <c r="N22" s="180">
        <v>0</v>
      </c>
      <c r="O22" s="180">
        <v>0</v>
      </c>
      <c r="P22" s="180">
        <v>0</v>
      </c>
      <c r="Q22" s="43">
        <f t="shared" si="2"/>
        <v>0</v>
      </c>
      <c r="S22" s="167" t="s">
        <v>58</v>
      </c>
      <c r="T22" s="103"/>
      <c r="U22" s="103"/>
      <c r="V22" s="103"/>
      <c r="W22" s="94">
        <f t="shared" si="3"/>
        <v>0</v>
      </c>
    </row>
    <row r="23" spans="1:23" s="2" customFormat="1" ht="16.5" customHeight="1" x14ac:dyDescent="0.2">
      <c r="A23" s="168" t="s">
        <v>51</v>
      </c>
      <c r="B23" s="180">
        <v>0</v>
      </c>
      <c r="C23" s="180">
        <v>0</v>
      </c>
      <c r="D23" s="180">
        <v>1</v>
      </c>
      <c r="E23" s="43">
        <f t="shared" si="0"/>
        <v>1</v>
      </c>
      <c r="G23" s="168" t="s">
        <v>51</v>
      </c>
      <c r="H23" s="180">
        <v>0</v>
      </c>
      <c r="I23" s="180">
        <v>0</v>
      </c>
      <c r="J23" s="180">
        <v>0</v>
      </c>
      <c r="K23" s="43">
        <f t="shared" si="1"/>
        <v>0</v>
      </c>
      <c r="M23" s="168" t="s">
        <v>51</v>
      </c>
      <c r="N23" s="180">
        <v>0</v>
      </c>
      <c r="O23" s="180">
        <v>2</v>
      </c>
      <c r="P23" s="180">
        <v>0</v>
      </c>
      <c r="Q23" s="43">
        <f t="shared" si="2"/>
        <v>2</v>
      </c>
      <c r="S23" s="168" t="s">
        <v>51</v>
      </c>
      <c r="T23" s="103"/>
      <c r="U23" s="103"/>
      <c r="V23" s="103"/>
      <c r="W23" s="94">
        <f t="shared" si="3"/>
        <v>0</v>
      </c>
    </row>
    <row r="24" spans="1:23" s="2" customFormat="1" ht="16.5" customHeight="1" x14ac:dyDescent="0.2">
      <c r="A24" s="167" t="s">
        <v>65</v>
      </c>
      <c r="B24" s="180">
        <v>0</v>
      </c>
      <c r="C24" s="180">
        <v>0</v>
      </c>
      <c r="D24" s="180">
        <v>0</v>
      </c>
      <c r="E24" s="43">
        <f t="shared" si="0"/>
        <v>0</v>
      </c>
      <c r="F24" s="4"/>
      <c r="G24" s="167" t="s">
        <v>65</v>
      </c>
      <c r="H24" s="180">
        <v>0</v>
      </c>
      <c r="I24" s="180">
        <v>0</v>
      </c>
      <c r="J24" s="180">
        <v>0</v>
      </c>
      <c r="K24" s="43">
        <f t="shared" si="1"/>
        <v>0</v>
      </c>
      <c r="L24" s="4"/>
      <c r="M24" s="167" t="s">
        <v>65</v>
      </c>
      <c r="N24" s="180">
        <v>0</v>
      </c>
      <c r="O24" s="180">
        <v>0</v>
      </c>
      <c r="P24" s="180">
        <v>0</v>
      </c>
      <c r="Q24" s="43">
        <f t="shared" si="2"/>
        <v>0</v>
      </c>
      <c r="S24" s="167" t="s">
        <v>65</v>
      </c>
      <c r="T24" s="103"/>
      <c r="U24" s="103"/>
      <c r="V24" s="103"/>
      <c r="W24" s="94">
        <f t="shared" si="3"/>
        <v>0</v>
      </c>
    </row>
    <row r="25" spans="1:23" s="2" customFormat="1" ht="16.5" customHeight="1" x14ac:dyDescent="0.2">
      <c r="A25" s="167" t="s">
        <v>62</v>
      </c>
      <c r="B25" s="180">
        <v>0</v>
      </c>
      <c r="C25" s="180">
        <v>0</v>
      </c>
      <c r="D25" s="180">
        <v>0</v>
      </c>
      <c r="E25" s="43">
        <f t="shared" si="0"/>
        <v>0</v>
      </c>
      <c r="F25" s="4"/>
      <c r="G25" s="167" t="s">
        <v>62</v>
      </c>
      <c r="H25" s="180">
        <v>0</v>
      </c>
      <c r="I25" s="180">
        <v>0</v>
      </c>
      <c r="J25" s="180">
        <v>0</v>
      </c>
      <c r="K25" s="43">
        <f t="shared" si="1"/>
        <v>0</v>
      </c>
      <c r="L25" s="4"/>
      <c r="M25" s="167" t="s">
        <v>62</v>
      </c>
      <c r="N25" s="180">
        <v>4</v>
      </c>
      <c r="O25" s="180">
        <v>0</v>
      </c>
      <c r="P25" s="180">
        <v>0</v>
      </c>
      <c r="Q25" s="43">
        <f t="shared" si="2"/>
        <v>4</v>
      </c>
      <c r="S25" s="167" t="s">
        <v>62</v>
      </c>
      <c r="T25" s="103"/>
      <c r="U25" s="103"/>
      <c r="V25" s="103"/>
      <c r="W25" s="94">
        <f t="shared" si="3"/>
        <v>0</v>
      </c>
    </row>
    <row r="26" spans="1:23" s="2" customFormat="1" ht="16.5" customHeight="1" x14ac:dyDescent="0.2">
      <c r="A26" s="168" t="s">
        <v>45</v>
      </c>
      <c r="B26" s="180">
        <v>58</v>
      </c>
      <c r="C26" s="180">
        <v>49</v>
      </c>
      <c r="D26" s="180">
        <v>50</v>
      </c>
      <c r="E26" s="43">
        <f t="shared" si="0"/>
        <v>157</v>
      </c>
      <c r="G26" s="168" t="s">
        <v>45</v>
      </c>
      <c r="H26" s="180">
        <v>56</v>
      </c>
      <c r="I26" s="180">
        <v>64</v>
      </c>
      <c r="J26" s="180">
        <v>55</v>
      </c>
      <c r="K26" s="43">
        <f t="shared" si="1"/>
        <v>175</v>
      </c>
      <c r="M26" s="168" t="s">
        <v>45</v>
      </c>
      <c r="N26" s="180">
        <v>68</v>
      </c>
      <c r="O26" s="180">
        <v>49</v>
      </c>
      <c r="P26" s="180">
        <v>50</v>
      </c>
      <c r="Q26" s="43">
        <f t="shared" si="2"/>
        <v>167</v>
      </c>
      <c r="S26" s="168" t="s">
        <v>45</v>
      </c>
      <c r="T26" s="103"/>
      <c r="U26" s="103"/>
      <c r="V26" s="103"/>
      <c r="W26" s="94">
        <f t="shared" si="3"/>
        <v>0</v>
      </c>
    </row>
    <row r="27" spans="1:23" s="2" customFormat="1" ht="16.5" customHeight="1" x14ac:dyDescent="0.2">
      <c r="A27" s="169" t="s">
        <v>47</v>
      </c>
      <c r="B27" s="180">
        <v>0</v>
      </c>
      <c r="C27" s="180">
        <v>0</v>
      </c>
      <c r="D27" s="180">
        <v>0</v>
      </c>
      <c r="E27" s="43">
        <f t="shared" si="0"/>
        <v>0</v>
      </c>
      <c r="G27" s="169" t="s">
        <v>47</v>
      </c>
      <c r="H27" s="180">
        <v>0</v>
      </c>
      <c r="I27" s="180">
        <v>0</v>
      </c>
      <c r="J27" s="180">
        <v>0</v>
      </c>
      <c r="K27" s="43">
        <f t="shared" si="1"/>
        <v>0</v>
      </c>
      <c r="M27" s="169" t="s">
        <v>47</v>
      </c>
      <c r="N27" s="180">
        <v>0</v>
      </c>
      <c r="O27" s="180">
        <v>0</v>
      </c>
      <c r="P27" s="180">
        <v>0</v>
      </c>
      <c r="Q27" s="43">
        <f t="shared" si="2"/>
        <v>0</v>
      </c>
      <c r="S27" s="169" t="s">
        <v>47</v>
      </c>
      <c r="T27" s="103"/>
      <c r="U27" s="103"/>
      <c r="V27" s="103"/>
      <c r="W27" s="94">
        <f t="shared" si="3"/>
        <v>0</v>
      </c>
    </row>
    <row r="28" spans="1:23" s="2" customFormat="1" ht="16.5" customHeight="1" x14ac:dyDescent="0.2">
      <c r="A28" s="168" t="s">
        <v>46</v>
      </c>
      <c r="B28" s="180">
        <v>0</v>
      </c>
      <c r="C28" s="180">
        <v>0</v>
      </c>
      <c r="D28" s="180">
        <v>0</v>
      </c>
      <c r="E28" s="43">
        <f t="shared" si="0"/>
        <v>0</v>
      </c>
      <c r="G28" s="168" t="s">
        <v>46</v>
      </c>
      <c r="H28" s="180">
        <v>0</v>
      </c>
      <c r="I28" s="180">
        <v>0</v>
      </c>
      <c r="J28" s="180">
        <v>0</v>
      </c>
      <c r="K28" s="43">
        <f t="shared" si="1"/>
        <v>0</v>
      </c>
      <c r="M28" s="168" t="s">
        <v>46</v>
      </c>
      <c r="N28" s="180">
        <v>0</v>
      </c>
      <c r="O28" s="180">
        <v>0</v>
      </c>
      <c r="P28" s="180">
        <v>0</v>
      </c>
      <c r="Q28" s="43">
        <f t="shared" si="2"/>
        <v>0</v>
      </c>
      <c r="S28" s="168" t="s">
        <v>46</v>
      </c>
      <c r="T28" s="103"/>
      <c r="U28" s="103"/>
      <c r="V28" s="103"/>
      <c r="W28" s="94">
        <f t="shared" si="3"/>
        <v>0</v>
      </c>
    </row>
    <row r="29" spans="1:23" s="2" customFormat="1" ht="16.5" customHeight="1" x14ac:dyDescent="0.2">
      <c r="A29" s="168" t="s">
        <v>49</v>
      </c>
      <c r="B29" s="180">
        <v>0</v>
      </c>
      <c r="C29" s="180">
        <v>0</v>
      </c>
      <c r="D29" s="180">
        <v>0</v>
      </c>
      <c r="E29" s="43">
        <f t="shared" si="0"/>
        <v>0</v>
      </c>
      <c r="G29" s="168" t="s">
        <v>49</v>
      </c>
      <c r="H29" s="180">
        <v>0</v>
      </c>
      <c r="I29" s="180">
        <v>0</v>
      </c>
      <c r="J29" s="180">
        <v>0</v>
      </c>
      <c r="K29" s="43">
        <f t="shared" si="1"/>
        <v>0</v>
      </c>
      <c r="M29" s="168" t="s">
        <v>49</v>
      </c>
      <c r="N29" s="180">
        <v>0</v>
      </c>
      <c r="O29" s="180">
        <v>0</v>
      </c>
      <c r="P29" s="180">
        <v>0</v>
      </c>
      <c r="Q29" s="43">
        <f t="shared" si="2"/>
        <v>0</v>
      </c>
      <c r="S29" s="168" t="s">
        <v>49</v>
      </c>
      <c r="T29" s="103"/>
      <c r="U29" s="103"/>
      <c r="V29" s="103"/>
      <c r="W29" s="94">
        <f t="shared" si="3"/>
        <v>0</v>
      </c>
    </row>
    <row r="30" spans="1:23" s="2" customFormat="1" ht="16.5" customHeight="1" x14ac:dyDescent="0.2">
      <c r="A30" s="170" t="s">
        <v>50</v>
      </c>
      <c r="B30" s="180">
        <v>0</v>
      </c>
      <c r="C30" s="180">
        <v>0</v>
      </c>
      <c r="D30" s="180">
        <v>0</v>
      </c>
      <c r="E30" s="43">
        <f t="shared" si="0"/>
        <v>0</v>
      </c>
      <c r="G30" s="170" t="s">
        <v>50</v>
      </c>
      <c r="H30" s="180">
        <v>1</v>
      </c>
      <c r="I30" s="180">
        <v>1</v>
      </c>
      <c r="J30" s="180">
        <v>1</v>
      </c>
      <c r="K30" s="43">
        <f t="shared" si="1"/>
        <v>3</v>
      </c>
      <c r="M30" s="170" t="s">
        <v>50</v>
      </c>
      <c r="N30" s="180">
        <v>0</v>
      </c>
      <c r="O30" s="180">
        <v>1</v>
      </c>
      <c r="P30" s="180">
        <v>0</v>
      </c>
      <c r="Q30" s="43">
        <f t="shared" si="2"/>
        <v>1</v>
      </c>
      <c r="S30" s="170" t="s">
        <v>50</v>
      </c>
      <c r="T30" s="103"/>
      <c r="U30" s="103"/>
      <c r="V30" s="103"/>
      <c r="W30" s="94">
        <f t="shared" si="3"/>
        <v>0</v>
      </c>
    </row>
    <row r="31" spans="1:23" s="2" customFormat="1" ht="16.5" customHeight="1" x14ac:dyDescent="0.2">
      <c r="A31" s="170" t="s">
        <v>48</v>
      </c>
      <c r="B31" s="180">
        <v>0</v>
      </c>
      <c r="C31" s="180">
        <v>0</v>
      </c>
      <c r="D31" s="180">
        <v>0</v>
      </c>
      <c r="E31" s="43">
        <f t="shared" si="0"/>
        <v>0</v>
      </c>
      <c r="G31" s="170" t="s">
        <v>48</v>
      </c>
      <c r="H31" s="180">
        <v>0</v>
      </c>
      <c r="I31" s="180">
        <v>0</v>
      </c>
      <c r="J31" s="180">
        <v>0</v>
      </c>
      <c r="K31" s="43">
        <f t="shared" si="1"/>
        <v>0</v>
      </c>
      <c r="M31" s="170" t="s">
        <v>48</v>
      </c>
      <c r="N31" s="180">
        <v>0</v>
      </c>
      <c r="O31" s="180">
        <v>0</v>
      </c>
      <c r="P31" s="180">
        <v>0</v>
      </c>
      <c r="Q31" s="43">
        <f t="shared" si="2"/>
        <v>0</v>
      </c>
      <c r="S31" s="170" t="s">
        <v>48</v>
      </c>
      <c r="T31" s="103"/>
      <c r="U31" s="103"/>
      <c r="V31" s="103"/>
      <c r="W31" s="94">
        <f t="shared" si="3"/>
        <v>0</v>
      </c>
    </row>
    <row r="32" spans="1:23" s="2" customFormat="1" ht="25.5" customHeight="1" x14ac:dyDescent="0.2">
      <c r="A32" s="168" t="s">
        <v>227</v>
      </c>
      <c r="B32" s="180">
        <v>0</v>
      </c>
      <c r="C32" s="180">
        <v>0</v>
      </c>
      <c r="D32" s="180">
        <v>0</v>
      </c>
      <c r="E32" s="43">
        <f t="shared" si="0"/>
        <v>0</v>
      </c>
      <c r="G32" s="168" t="s">
        <v>227</v>
      </c>
      <c r="H32" s="180">
        <v>0</v>
      </c>
      <c r="I32" s="180">
        <v>0</v>
      </c>
      <c r="J32" s="180">
        <v>0</v>
      </c>
      <c r="K32" s="43">
        <f t="shared" si="1"/>
        <v>0</v>
      </c>
      <c r="M32" s="168" t="s">
        <v>227</v>
      </c>
      <c r="N32" s="180">
        <v>0</v>
      </c>
      <c r="O32" s="180">
        <v>0</v>
      </c>
      <c r="P32" s="180">
        <v>0</v>
      </c>
      <c r="Q32" s="43">
        <f t="shared" si="2"/>
        <v>0</v>
      </c>
      <c r="S32" s="168" t="s">
        <v>227</v>
      </c>
      <c r="T32" s="103"/>
      <c r="U32" s="103"/>
      <c r="V32" s="103"/>
      <c r="W32" s="94">
        <f t="shared" si="3"/>
        <v>0</v>
      </c>
    </row>
    <row r="33" spans="1:23" s="2" customFormat="1" ht="24" customHeight="1" x14ac:dyDescent="0.2">
      <c r="A33" s="171" t="s">
        <v>228</v>
      </c>
      <c r="B33" s="180">
        <v>0</v>
      </c>
      <c r="C33" s="180">
        <v>0</v>
      </c>
      <c r="D33" s="180">
        <v>0</v>
      </c>
      <c r="E33" s="43">
        <f t="shared" si="0"/>
        <v>0</v>
      </c>
      <c r="G33" s="168" t="s">
        <v>228</v>
      </c>
      <c r="H33" s="180">
        <v>0</v>
      </c>
      <c r="I33" s="180">
        <v>0</v>
      </c>
      <c r="J33" s="180">
        <v>0</v>
      </c>
      <c r="K33" s="43">
        <f t="shared" si="1"/>
        <v>0</v>
      </c>
      <c r="M33" s="168" t="s">
        <v>228</v>
      </c>
      <c r="N33" s="180">
        <v>0</v>
      </c>
      <c r="O33" s="180">
        <v>0</v>
      </c>
      <c r="P33" s="180">
        <v>0</v>
      </c>
      <c r="Q33" s="43">
        <f t="shared" si="2"/>
        <v>0</v>
      </c>
      <c r="S33" s="168" t="s">
        <v>228</v>
      </c>
      <c r="T33" s="103"/>
      <c r="U33" s="103"/>
      <c r="V33" s="103"/>
      <c r="W33" s="94">
        <f t="shared" si="3"/>
        <v>0</v>
      </c>
    </row>
    <row r="34" spans="1:23" s="2" customFormat="1" ht="16.5" customHeight="1" x14ac:dyDescent="0.2">
      <c r="A34" s="167" t="s">
        <v>229</v>
      </c>
      <c r="B34" s="180">
        <v>0</v>
      </c>
      <c r="C34" s="180">
        <v>0</v>
      </c>
      <c r="D34" s="180">
        <v>0</v>
      </c>
      <c r="E34" s="43">
        <f t="shared" si="0"/>
        <v>0</v>
      </c>
      <c r="G34" s="167" t="s">
        <v>229</v>
      </c>
      <c r="H34" s="180">
        <v>0</v>
      </c>
      <c r="I34" s="180">
        <v>0</v>
      </c>
      <c r="J34" s="180">
        <v>0</v>
      </c>
      <c r="K34" s="43">
        <f t="shared" si="1"/>
        <v>0</v>
      </c>
      <c r="M34" s="167" t="s">
        <v>229</v>
      </c>
      <c r="N34" s="180">
        <v>0</v>
      </c>
      <c r="O34" s="180">
        <v>0</v>
      </c>
      <c r="P34" s="180">
        <v>0</v>
      </c>
      <c r="Q34" s="43">
        <f t="shared" si="2"/>
        <v>0</v>
      </c>
      <c r="S34" s="167" t="s">
        <v>229</v>
      </c>
      <c r="T34" s="103"/>
      <c r="U34" s="103"/>
      <c r="V34" s="103"/>
      <c r="W34" s="94">
        <f t="shared" si="3"/>
        <v>0</v>
      </c>
    </row>
    <row r="35" spans="1:23" s="2" customFormat="1" ht="16.5" customHeight="1" x14ac:dyDescent="0.2">
      <c r="A35" s="168" t="s">
        <v>113</v>
      </c>
      <c r="B35" s="180">
        <v>0</v>
      </c>
      <c r="C35" s="180">
        <v>0</v>
      </c>
      <c r="D35" s="180">
        <v>0</v>
      </c>
      <c r="E35" s="43">
        <f t="shared" si="0"/>
        <v>0</v>
      </c>
      <c r="G35" s="168" t="s">
        <v>113</v>
      </c>
      <c r="H35" s="180">
        <v>0</v>
      </c>
      <c r="I35" s="180">
        <v>0</v>
      </c>
      <c r="J35" s="180">
        <v>0</v>
      </c>
      <c r="K35" s="43">
        <f t="shared" si="1"/>
        <v>0</v>
      </c>
      <c r="M35" s="168" t="s">
        <v>113</v>
      </c>
      <c r="N35" s="180">
        <v>0</v>
      </c>
      <c r="O35" s="180">
        <v>0</v>
      </c>
      <c r="P35" s="180">
        <v>0</v>
      </c>
      <c r="Q35" s="43">
        <f t="shared" si="2"/>
        <v>0</v>
      </c>
      <c r="S35" s="168" t="s">
        <v>113</v>
      </c>
      <c r="T35" s="103"/>
      <c r="U35" s="103"/>
      <c r="V35" s="103"/>
      <c r="W35" s="94">
        <f t="shared" si="3"/>
        <v>0</v>
      </c>
    </row>
    <row r="36" spans="1:23" s="2" customFormat="1" ht="16.5" customHeight="1" x14ac:dyDescent="0.2">
      <c r="A36" s="168" t="s">
        <v>52</v>
      </c>
      <c r="B36" s="180">
        <v>0</v>
      </c>
      <c r="C36" s="180">
        <v>0</v>
      </c>
      <c r="D36" s="180">
        <v>0</v>
      </c>
      <c r="E36" s="43">
        <f t="shared" si="0"/>
        <v>0</v>
      </c>
      <c r="G36" s="168" t="s">
        <v>52</v>
      </c>
      <c r="H36" s="180">
        <v>0</v>
      </c>
      <c r="I36" s="180">
        <v>0</v>
      </c>
      <c r="J36" s="180">
        <v>0</v>
      </c>
      <c r="K36" s="43">
        <f t="shared" si="1"/>
        <v>0</v>
      </c>
      <c r="M36" s="168" t="s">
        <v>52</v>
      </c>
      <c r="N36" s="180">
        <v>0</v>
      </c>
      <c r="O36" s="180">
        <v>0</v>
      </c>
      <c r="P36" s="180">
        <v>0</v>
      </c>
      <c r="Q36" s="43">
        <f t="shared" si="2"/>
        <v>0</v>
      </c>
      <c r="S36" s="168" t="s">
        <v>52</v>
      </c>
      <c r="T36" s="103"/>
      <c r="U36" s="103"/>
      <c r="V36" s="103"/>
      <c r="W36" s="94">
        <f t="shared" si="3"/>
        <v>0</v>
      </c>
    </row>
    <row r="37" spans="1:23" s="2" customFormat="1" ht="16.5" customHeight="1" x14ac:dyDescent="0.2">
      <c r="A37" s="74" t="s">
        <v>60</v>
      </c>
      <c r="B37" s="180">
        <v>0</v>
      </c>
      <c r="C37" s="180">
        <v>0</v>
      </c>
      <c r="D37" s="180">
        <v>0</v>
      </c>
      <c r="E37" s="43">
        <f t="shared" si="0"/>
        <v>0</v>
      </c>
      <c r="G37" s="74" t="s">
        <v>60</v>
      </c>
      <c r="H37" s="180">
        <v>0</v>
      </c>
      <c r="I37" s="180">
        <v>0</v>
      </c>
      <c r="J37" s="180">
        <v>0</v>
      </c>
      <c r="K37" s="43">
        <f t="shared" si="1"/>
        <v>0</v>
      </c>
      <c r="M37" s="74" t="s">
        <v>60</v>
      </c>
      <c r="N37" s="180">
        <v>0</v>
      </c>
      <c r="O37" s="180">
        <v>0</v>
      </c>
      <c r="P37" s="180">
        <v>0</v>
      </c>
      <c r="Q37" s="43">
        <f t="shared" si="2"/>
        <v>0</v>
      </c>
      <c r="S37" s="74" t="s">
        <v>60</v>
      </c>
      <c r="T37" s="103"/>
      <c r="U37" s="103"/>
      <c r="V37" s="103"/>
      <c r="W37" s="94">
        <f t="shared" si="3"/>
        <v>0</v>
      </c>
    </row>
    <row r="38" spans="1:23" s="2" customFormat="1" ht="16.5" customHeight="1" x14ac:dyDescent="0.2">
      <c r="A38" s="73" t="s">
        <v>55</v>
      </c>
      <c r="B38" s="180">
        <v>0</v>
      </c>
      <c r="C38" s="180">
        <v>0</v>
      </c>
      <c r="D38" s="180">
        <v>0</v>
      </c>
      <c r="E38" s="43">
        <f t="shared" si="0"/>
        <v>0</v>
      </c>
      <c r="G38" s="73" t="s">
        <v>55</v>
      </c>
      <c r="H38" s="180">
        <v>0</v>
      </c>
      <c r="I38" s="180">
        <v>0</v>
      </c>
      <c r="J38" s="180">
        <v>0</v>
      </c>
      <c r="K38" s="43">
        <f t="shared" si="1"/>
        <v>0</v>
      </c>
      <c r="M38" s="73" t="s">
        <v>55</v>
      </c>
      <c r="N38" s="180">
        <v>0</v>
      </c>
      <c r="O38" s="180">
        <v>0</v>
      </c>
      <c r="P38" s="180">
        <v>0</v>
      </c>
      <c r="Q38" s="43">
        <f t="shared" si="2"/>
        <v>0</v>
      </c>
      <c r="S38" s="73" t="s">
        <v>55</v>
      </c>
      <c r="T38" s="103"/>
      <c r="U38" s="103"/>
      <c r="V38" s="103"/>
      <c r="W38" s="94">
        <f t="shared" si="3"/>
        <v>0</v>
      </c>
    </row>
    <row r="39" spans="1:23" s="2" customFormat="1" ht="16.5" customHeight="1" x14ac:dyDescent="0.2">
      <c r="A39" s="360" t="s">
        <v>230</v>
      </c>
      <c r="B39" s="180">
        <v>63</v>
      </c>
      <c r="C39" s="180">
        <v>60</v>
      </c>
      <c r="D39" s="180">
        <v>72</v>
      </c>
      <c r="E39" s="43">
        <f t="shared" si="0"/>
        <v>195</v>
      </c>
      <c r="G39" s="360" t="s">
        <v>230</v>
      </c>
      <c r="H39" s="180">
        <v>80</v>
      </c>
      <c r="I39" s="180">
        <v>64</v>
      </c>
      <c r="J39" s="180">
        <v>57</v>
      </c>
      <c r="K39" s="43">
        <f t="shared" si="1"/>
        <v>201</v>
      </c>
      <c r="M39" s="360" t="s">
        <v>230</v>
      </c>
      <c r="N39" s="180">
        <v>84</v>
      </c>
      <c r="O39" s="180">
        <v>55</v>
      </c>
      <c r="P39" s="180">
        <v>63</v>
      </c>
      <c r="Q39" s="43">
        <f t="shared" si="2"/>
        <v>202</v>
      </c>
      <c r="S39" s="360" t="s">
        <v>230</v>
      </c>
      <c r="T39" s="103"/>
      <c r="U39" s="103"/>
      <c r="V39" s="103"/>
      <c r="W39" s="94">
        <f t="shared" si="3"/>
        <v>0</v>
      </c>
    </row>
    <row r="40" spans="1:23" s="2" customFormat="1" ht="16.5" customHeight="1" x14ac:dyDescent="0.2">
      <c r="A40" s="359" t="s">
        <v>231</v>
      </c>
      <c r="B40" s="180">
        <v>63</v>
      </c>
      <c r="C40" s="180">
        <v>58</v>
      </c>
      <c r="D40" s="180">
        <v>72</v>
      </c>
      <c r="E40" s="43">
        <f t="shared" si="0"/>
        <v>193</v>
      </c>
      <c r="G40" s="359" t="s">
        <v>231</v>
      </c>
      <c r="H40" s="180">
        <v>80</v>
      </c>
      <c r="I40" s="180">
        <v>64</v>
      </c>
      <c r="J40" s="180">
        <v>57</v>
      </c>
      <c r="K40" s="43">
        <f t="shared" si="1"/>
        <v>201</v>
      </c>
      <c r="M40" s="359" t="s">
        <v>231</v>
      </c>
      <c r="N40" s="180">
        <v>84</v>
      </c>
      <c r="O40" s="180">
        <v>55</v>
      </c>
      <c r="P40" s="180">
        <v>63</v>
      </c>
      <c r="Q40" s="43">
        <f t="shared" si="2"/>
        <v>202</v>
      </c>
      <c r="S40" s="359" t="s">
        <v>231</v>
      </c>
      <c r="T40" s="103"/>
      <c r="U40" s="103"/>
      <c r="V40" s="103"/>
      <c r="W40" s="94">
        <f t="shared" si="3"/>
        <v>0</v>
      </c>
    </row>
    <row r="41" spans="1:23" s="2" customFormat="1" ht="16.5" customHeight="1" x14ac:dyDescent="0.2">
      <c r="A41" s="172" t="s">
        <v>232</v>
      </c>
      <c r="B41" s="180">
        <v>0</v>
      </c>
      <c r="C41" s="180">
        <v>2</v>
      </c>
      <c r="D41" s="180">
        <v>0</v>
      </c>
      <c r="E41" s="43">
        <f t="shared" si="0"/>
        <v>2</v>
      </c>
      <c r="G41" s="172" t="s">
        <v>232</v>
      </c>
      <c r="H41" s="180">
        <v>0</v>
      </c>
      <c r="I41" s="180">
        <v>0</v>
      </c>
      <c r="J41" s="180">
        <v>0</v>
      </c>
      <c r="K41" s="43">
        <f t="shared" si="1"/>
        <v>0</v>
      </c>
      <c r="M41" s="172" t="s">
        <v>232</v>
      </c>
      <c r="N41" s="180">
        <v>0</v>
      </c>
      <c r="O41" s="180">
        <v>0</v>
      </c>
      <c r="P41" s="180">
        <v>0</v>
      </c>
      <c r="Q41" s="43">
        <f t="shared" si="2"/>
        <v>0</v>
      </c>
      <c r="S41" s="172" t="s">
        <v>232</v>
      </c>
      <c r="T41" s="103"/>
      <c r="U41" s="103"/>
      <c r="V41" s="103"/>
      <c r="W41" s="94">
        <f t="shared" si="3"/>
        <v>0</v>
      </c>
    </row>
    <row r="42" spans="1:23" s="2" customFormat="1" ht="16.5" customHeight="1" x14ac:dyDescent="0.2">
      <c r="A42" s="167" t="s">
        <v>61</v>
      </c>
      <c r="B42" s="180">
        <v>0</v>
      </c>
      <c r="C42" s="180">
        <v>0</v>
      </c>
      <c r="D42" s="180">
        <v>0</v>
      </c>
      <c r="E42" s="43">
        <f t="shared" si="0"/>
        <v>0</v>
      </c>
      <c r="G42" s="167" t="s">
        <v>61</v>
      </c>
      <c r="H42" s="180">
        <v>0</v>
      </c>
      <c r="I42" s="180">
        <v>0</v>
      </c>
      <c r="J42" s="180">
        <v>0</v>
      </c>
      <c r="K42" s="43">
        <f t="shared" si="1"/>
        <v>0</v>
      </c>
      <c r="M42" s="167" t="s">
        <v>61</v>
      </c>
      <c r="N42" s="180">
        <v>0</v>
      </c>
      <c r="O42" s="180">
        <v>0</v>
      </c>
      <c r="P42" s="180">
        <v>0</v>
      </c>
      <c r="Q42" s="43">
        <f t="shared" si="2"/>
        <v>0</v>
      </c>
      <c r="S42" s="167" t="s">
        <v>61</v>
      </c>
      <c r="T42" s="103"/>
      <c r="U42" s="103"/>
      <c r="V42" s="103"/>
      <c r="W42" s="94">
        <f t="shared" si="3"/>
        <v>0</v>
      </c>
    </row>
    <row r="43" spans="1:23" s="2" customFormat="1" ht="16.5" customHeight="1" x14ac:dyDescent="0.2">
      <c r="A43" s="167" t="s">
        <v>59</v>
      </c>
      <c r="B43" s="180">
        <v>0</v>
      </c>
      <c r="C43" s="180">
        <v>0</v>
      </c>
      <c r="D43" s="180">
        <v>0</v>
      </c>
      <c r="E43" s="43">
        <f t="shared" si="0"/>
        <v>0</v>
      </c>
      <c r="G43" s="167" t="s">
        <v>59</v>
      </c>
      <c r="H43" s="180">
        <v>0</v>
      </c>
      <c r="I43" s="180">
        <v>0</v>
      </c>
      <c r="J43" s="180">
        <v>0</v>
      </c>
      <c r="K43" s="43">
        <f t="shared" si="1"/>
        <v>0</v>
      </c>
      <c r="M43" s="167" t="s">
        <v>59</v>
      </c>
      <c r="N43" s="180">
        <v>0</v>
      </c>
      <c r="O43" s="180">
        <v>0</v>
      </c>
      <c r="P43" s="180">
        <v>0</v>
      </c>
      <c r="Q43" s="43">
        <f t="shared" si="2"/>
        <v>0</v>
      </c>
      <c r="S43" s="167" t="s">
        <v>59</v>
      </c>
      <c r="T43" s="103"/>
      <c r="U43" s="103"/>
      <c r="V43" s="103"/>
      <c r="W43" s="94">
        <f t="shared" si="3"/>
        <v>0</v>
      </c>
    </row>
    <row r="44" spans="1:23" s="2" customFormat="1" ht="16.5" customHeight="1" x14ac:dyDescent="0.2">
      <c r="A44" s="73" t="s">
        <v>233</v>
      </c>
      <c r="B44" s="180">
        <v>0</v>
      </c>
      <c r="C44" s="180">
        <v>0</v>
      </c>
      <c r="D44" s="180">
        <v>0</v>
      </c>
      <c r="E44" s="43">
        <f t="shared" si="0"/>
        <v>0</v>
      </c>
      <c r="G44" s="73" t="s">
        <v>233</v>
      </c>
      <c r="H44" s="180">
        <v>0</v>
      </c>
      <c r="I44" s="180">
        <v>0</v>
      </c>
      <c r="J44" s="180">
        <v>0</v>
      </c>
      <c r="K44" s="43">
        <f t="shared" si="1"/>
        <v>0</v>
      </c>
      <c r="M44" s="73" t="s">
        <v>233</v>
      </c>
      <c r="N44" s="180">
        <v>0</v>
      </c>
      <c r="O44" s="180">
        <v>0</v>
      </c>
      <c r="P44" s="180">
        <v>0</v>
      </c>
      <c r="Q44" s="43">
        <f t="shared" si="2"/>
        <v>0</v>
      </c>
      <c r="S44" s="73" t="s">
        <v>233</v>
      </c>
      <c r="T44" s="103"/>
      <c r="U44" s="103"/>
      <c r="V44" s="103"/>
      <c r="W44" s="94">
        <f t="shared" si="3"/>
        <v>0</v>
      </c>
    </row>
    <row r="45" spans="1:23" s="2" customFormat="1" ht="16.5" customHeight="1" x14ac:dyDescent="0.2">
      <c r="A45" s="74" t="s">
        <v>57</v>
      </c>
      <c r="B45" s="180">
        <v>0</v>
      </c>
      <c r="C45" s="180">
        <v>0</v>
      </c>
      <c r="D45" s="180">
        <v>0</v>
      </c>
      <c r="E45" s="43">
        <f t="shared" si="0"/>
        <v>0</v>
      </c>
      <c r="G45" s="74" t="s">
        <v>57</v>
      </c>
      <c r="H45" s="180">
        <v>0</v>
      </c>
      <c r="I45" s="180">
        <v>0</v>
      </c>
      <c r="J45" s="180">
        <v>0</v>
      </c>
      <c r="K45" s="43">
        <f t="shared" si="1"/>
        <v>0</v>
      </c>
      <c r="M45" s="74" t="s">
        <v>57</v>
      </c>
      <c r="N45" s="180">
        <v>0</v>
      </c>
      <c r="O45" s="180">
        <v>0</v>
      </c>
      <c r="P45" s="180">
        <v>0</v>
      </c>
      <c r="Q45" s="43">
        <f t="shared" si="2"/>
        <v>0</v>
      </c>
      <c r="S45" s="74" t="s">
        <v>57</v>
      </c>
      <c r="T45" s="103"/>
      <c r="U45" s="103"/>
      <c r="V45" s="103"/>
      <c r="W45" s="94">
        <f t="shared" si="3"/>
        <v>0</v>
      </c>
    </row>
    <row r="46" spans="1:23" s="2" customFormat="1" ht="16.5" customHeight="1" x14ac:dyDescent="0.2">
      <c r="A46" s="74" t="s">
        <v>234</v>
      </c>
      <c r="B46" s="180">
        <v>0</v>
      </c>
      <c r="C46" s="180">
        <v>0</v>
      </c>
      <c r="D46" s="180">
        <v>0</v>
      </c>
      <c r="E46" s="43">
        <f t="shared" si="0"/>
        <v>0</v>
      </c>
      <c r="G46" s="74" t="s">
        <v>234</v>
      </c>
      <c r="H46" s="180">
        <v>0</v>
      </c>
      <c r="I46" s="180">
        <v>0</v>
      </c>
      <c r="J46" s="180">
        <v>0</v>
      </c>
      <c r="K46" s="43">
        <f t="shared" si="1"/>
        <v>0</v>
      </c>
      <c r="M46" s="74" t="s">
        <v>234</v>
      </c>
      <c r="N46" s="180">
        <v>0</v>
      </c>
      <c r="O46" s="180">
        <v>0</v>
      </c>
      <c r="P46" s="180">
        <v>0</v>
      </c>
      <c r="Q46" s="43">
        <f t="shared" si="2"/>
        <v>0</v>
      </c>
      <c r="S46" s="74" t="s">
        <v>234</v>
      </c>
      <c r="T46" s="103"/>
      <c r="U46" s="103"/>
      <c r="V46" s="103"/>
      <c r="W46" s="94">
        <f t="shared" si="3"/>
        <v>0</v>
      </c>
    </row>
    <row r="47" spans="1:23" s="2" customFormat="1" ht="16.5" customHeight="1" x14ac:dyDescent="0.2">
      <c r="A47" s="168" t="s">
        <v>235</v>
      </c>
      <c r="B47" s="180">
        <v>0</v>
      </c>
      <c r="C47" s="180">
        <v>0</v>
      </c>
      <c r="D47" s="180">
        <v>0</v>
      </c>
      <c r="E47" s="43">
        <f t="shared" si="0"/>
        <v>0</v>
      </c>
      <c r="G47" s="168" t="s">
        <v>235</v>
      </c>
      <c r="H47" s="180">
        <v>0</v>
      </c>
      <c r="I47" s="180">
        <v>0</v>
      </c>
      <c r="J47" s="180">
        <v>0</v>
      </c>
      <c r="K47" s="43">
        <f t="shared" si="1"/>
        <v>0</v>
      </c>
      <c r="M47" s="168" t="s">
        <v>235</v>
      </c>
      <c r="N47" s="180">
        <v>0</v>
      </c>
      <c r="O47" s="180">
        <v>0</v>
      </c>
      <c r="P47" s="180">
        <v>0</v>
      </c>
      <c r="Q47" s="43">
        <f t="shared" si="2"/>
        <v>0</v>
      </c>
      <c r="S47" s="168" t="s">
        <v>235</v>
      </c>
      <c r="T47" s="103"/>
      <c r="U47" s="103"/>
      <c r="V47" s="103"/>
      <c r="W47" s="94">
        <f t="shared" si="3"/>
        <v>0</v>
      </c>
    </row>
    <row r="48" spans="1:23" s="2" customFormat="1" ht="16.5" customHeight="1" thickBot="1" x14ac:dyDescent="0.25">
      <c r="A48" s="74" t="s">
        <v>236</v>
      </c>
      <c r="B48" s="180">
        <v>0</v>
      </c>
      <c r="C48" s="180">
        <v>0</v>
      </c>
      <c r="D48" s="180">
        <v>0</v>
      </c>
      <c r="E48" s="75">
        <f t="shared" si="0"/>
        <v>0</v>
      </c>
      <c r="F48" s="5"/>
      <c r="G48" s="74" t="s">
        <v>236</v>
      </c>
      <c r="H48" s="319">
        <v>0</v>
      </c>
      <c r="I48" s="319">
        <v>0</v>
      </c>
      <c r="J48" s="319">
        <v>0</v>
      </c>
      <c r="K48" s="75">
        <f t="shared" si="1"/>
        <v>0</v>
      </c>
      <c r="M48" s="74" t="s">
        <v>236</v>
      </c>
      <c r="N48" s="319">
        <v>0</v>
      </c>
      <c r="O48" s="319">
        <v>0</v>
      </c>
      <c r="P48" s="319">
        <v>0</v>
      </c>
      <c r="Q48" s="43">
        <f t="shared" si="2"/>
        <v>0</v>
      </c>
      <c r="S48" s="74" t="s">
        <v>236</v>
      </c>
      <c r="T48" s="178"/>
      <c r="U48" s="178"/>
      <c r="V48" s="178"/>
      <c r="W48" s="138">
        <f t="shared" si="3"/>
        <v>0</v>
      </c>
    </row>
    <row r="49" spans="1:23" s="2" customFormat="1" ht="12.75" customHeight="1" thickBot="1" x14ac:dyDescent="0.25">
      <c r="A49" s="86" t="s">
        <v>64</v>
      </c>
      <c r="B49" s="175">
        <v>131</v>
      </c>
      <c r="C49" s="175">
        <v>119</v>
      </c>
      <c r="D49" s="175">
        <v>135</v>
      </c>
      <c r="E49" s="173">
        <f>SUM(B49:D49)</f>
        <v>385</v>
      </c>
      <c r="F49" s="35"/>
      <c r="G49" s="86" t="s">
        <v>64</v>
      </c>
      <c r="H49" s="320">
        <v>141</v>
      </c>
      <c r="I49" s="320">
        <v>143</v>
      </c>
      <c r="J49" s="320">
        <v>120</v>
      </c>
      <c r="K49" s="176">
        <f>SUM(K10:K48)</f>
        <v>605</v>
      </c>
      <c r="L49" s="35"/>
      <c r="M49" s="86" t="s">
        <v>64</v>
      </c>
      <c r="N49" s="224">
        <v>165</v>
      </c>
      <c r="O49" s="224">
        <v>111</v>
      </c>
      <c r="P49" s="224">
        <v>123</v>
      </c>
      <c r="Q49" s="43">
        <f t="shared" si="2"/>
        <v>399</v>
      </c>
      <c r="S49" s="86" t="s">
        <v>64</v>
      </c>
      <c r="T49" s="179"/>
      <c r="U49" s="179"/>
      <c r="V49" s="179"/>
      <c r="W49" s="177"/>
    </row>
    <row r="50" spans="1:23" s="2" customFormat="1" ht="12.75" customHeight="1" x14ac:dyDescent="0.2">
      <c r="A50" s="22"/>
      <c r="B50" s="87"/>
      <c r="C50" s="87"/>
      <c r="D50" s="87"/>
      <c r="E50" s="44"/>
      <c r="G50" s="38"/>
      <c r="H50" s="44"/>
      <c r="I50" s="87"/>
      <c r="J50" s="87"/>
      <c r="K50" s="44"/>
      <c r="M50" s="38"/>
      <c r="N50" s="44"/>
      <c r="O50" s="87"/>
      <c r="P50" s="87"/>
      <c r="Q50" s="44"/>
      <c r="S50" s="22"/>
      <c r="T50" s="174"/>
      <c r="U50" s="174"/>
      <c r="V50" s="174"/>
      <c r="W50" s="23"/>
    </row>
    <row r="51" spans="1:23" s="2" customFormat="1" ht="12.75" customHeight="1" x14ac:dyDescent="0.2">
      <c r="A51" s="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23" s="2" customFormat="1" ht="12.75" customHeight="1" x14ac:dyDescent="0.2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23" s="2" customFormat="1" ht="12.75" customHeight="1" x14ac:dyDescent="0.2">
      <c r="A53" s="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23" s="2" customFormat="1" ht="12.75" customHeight="1" x14ac:dyDescent="0.2">
      <c r="A54" s="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sheetProtection algorithmName="SHA-512" hashValue="fWSVLjMzRpJoQqnhprX96d+HtOZEipxJtkS8oXZ2Y7v0V9ZN9BgM59YMcRt+n+9TeJ8sGnef4pAeuHTDeLBHnw==" saltValue="fgv/1cFOjHZ3ejHsthTgZg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9"/>
  <sheetViews>
    <sheetView topLeftCell="B4" workbookViewId="0">
      <selection activeCell="P33" sqref="P33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6" width="11.42578125" style="13"/>
    <col min="19" max="19" width="27.28515625" customWidth="1"/>
    <col min="25" max="25" width="34.140625" customWidth="1"/>
  </cols>
  <sheetData>
    <row r="1" spans="1:2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62"/>
    </row>
    <row r="2" spans="1:2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62"/>
    </row>
    <row r="3" spans="1:2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62"/>
    </row>
    <row r="4" spans="1:23" ht="15.75" x14ac:dyDescent="0.25">
      <c r="A4" s="331" t="s">
        <v>66</v>
      </c>
      <c r="B4" s="331"/>
      <c r="C4" s="331"/>
      <c r="D4" s="331"/>
      <c r="E4" s="331"/>
      <c r="F4" s="331"/>
      <c r="G4" s="331"/>
      <c r="H4" s="331"/>
      <c r="I4" s="30"/>
      <c r="J4" s="30"/>
      <c r="K4" s="30"/>
      <c r="L4" s="30"/>
      <c r="M4" s="30"/>
      <c r="N4" s="363"/>
    </row>
    <row r="5" spans="1:23" x14ac:dyDescent="0.25">
      <c r="A5" s="334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</row>
    <row r="6" spans="1:23" x14ac:dyDescent="0.25">
      <c r="A6" s="334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3" ht="15.75" x14ac:dyDescent="0.25">
      <c r="A8" s="332" t="s">
        <v>341</v>
      </c>
      <c r="B8" s="332"/>
      <c r="C8" s="332"/>
      <c r="D8" s="332"/>
      <c r="E8" s="332"/>
      <c r="F8" s="29"/>
      <c r="G8" s="332" t="s">
        <v>342</v>
      </c>
      <c r="H8" s="332"/>
      <c r="I8" s="332"/>
      <c r="J8" s="332"/>
      <c r="K8" s="332"/>
      <c r="L8" s="29"/>
      <c r="M8" s="332" t="s">
        <v>343</v>
      </c>
      <c r="N8" s="332"/>
      <c r="O8" s="332"/>
      <c r="P8" s="332"/>
      <c r="Q8" s="332"/>
      <c r="S8" s="332" t="s">
        <v>344</v>
      </c>
      <c r="T8" s="332"/>
      <c r="U8" s="332"/>
      <c r="V8" s="332"/>
      <c r="W8" s="332"/>
    </row>
    <row r="9" spans="1:23" ht="15.75" x14ac:dyDescent="0.25">
      <c r="A9" s="25"/>
      <c r="B9" s="25"/>
      <c r="C9" s="25"/>
      <c r="D9" s="25"/>
      <c r="E9" s="25"/>
      <c r="F9"/>
      <c r="G9" s="25"/>
      <c r="H9" s="192"/>
      <c r="I9" s="192"/>
      <c r="J9" s="192"/>
      <c r="K9" s="25"/>
      <c r="L9"/>
      <c r="M9" s="25"/>
      <c r="N9" s="364"/>
      <c r="O9" s="364"/>
      <c r="P9" s="364"/>
      <c r="Q9" s="25"/>
      <c r="S9" s="25"/>
      <c r="T9" s="25"/>
      <c r="U9" s="25"/>
      <c r="V9" s="25"/>
      <c r="W9" s="25"/>
    </row>
    <row r="10" spans="1:23" x14ac:dyDescent="0.25">
      <c r="A10" s="40" t="s">
        <v>40</v>
      </c>
      <c r="B10" s="40" t="s">
        <v>1</v>
      </c>
      <c r="C10" s="40" t="s">
        <v>2</v>
      </c>
      <c r="D10" s="40" t="s">
        <v>3</v>
      </c>
      <c r="E10" s="40" t="s">
        <v>4</v>
      </c>
      <c r="F10"/>
      <c r="G10" s="321" t="s">
        <v>40</v>
      </c>
      <c r="H10" s="322" t="s">
        <v>149</v>
      </c>
      <c r="I10" s="322" t="s">
        <v>150</v>
      </c>
      <c r="J10" s="322" t="s">
        <v>151</v>
      </c>
      <c r="K10" s="323" t="s">
        <v>4</v>
      </c>
      <c r="L10" s="20"/>
      <c r="M10" s="40" t="s">
        <v>40</v>
      </c>
      <c r="N10" s="40" t="s">
        <v>152</v>
      </c>
      <c r="O10" s="40" t="s">
        <v>153</v>
      </c>
      <c r="P10" s="40" t="s">
        <v>154</v>
      </c>
      <c r="Q10" s="40" t="s">
        <v>4</v>
      </c>
      <c r="R10" s="20"/>
      <c r="S10" s="253" t="s">
        <v>40</v>
      </c>
      <c r="T10" s="253" t="s">
        <v>155</v>
      </c>
      <c r="U10" s="253" t="s">
        <v>156</v>
      </c>
      <c r="V10" s="253" t="s">
        <v>157</v>
      </c>
      <c r="W10" s="253" t="s">
        <v>4</v>
      </c>
    </row>
    <row r="11" spans="1:23" x14ac:dyDescent="0.25">
      <c r="A11" s="99" t="s">
        <v>72</v>
      </c>
      <c r="B11" s="180">
        <v>2</v>
      </c>
      <c r="C11" s="180">
        <v>0</v>
      </c>
      <c r="D11" s="180">
        <v>0</v>
      </c>
      <c r="E11" s="46">
        <f>SUM(B11:D11)</f>
        <v>2</v>
      </c>
      <c r="F11"/>
      <c r="G11" s="189" t="s">
        <v>72</v>
      </c>
      <c r="H11" s="180">
        <v>0</v>
      </c>
      <c r="I11" s="180">
        <v>0</v>
      </c>
      <c r="J11" s="180">
        <v>0</v>
      </c>
      <c r="K11" s="113">
        <f t="shared" ref="K11:K25" si="0">SUM(H11:J11)</f>
        <v>0</v>
      </c>
      <c r="L11"/>
      <c r="M11" s="114" t="s">
        <v>72</v>
      </c>
      <c r="N11" s="180">
        <v>0</v>
      </c>
      <c r="O11" s="180">
        <v>0</v>
      </c>
      <c r="P11" s="180">
        <v>0</v>
      </c>
      <c r="Q11" s="115">
        <f t="shared" ref="Q11:Q25" si="1">SUM(N11:P11)</f>
        <v>0</v>
      </c>
      <c r="S11" s="99" t="s">
        <v>72</v>
      </c>
      <c r="T11" s="103"/>
      <c r="U11" s="103"/>
      <c r="V11" s="103"/>
      <c r="W11" s="46">
        <f t="shared" ref="W11:W25" si="2">SUM(T11:V11)</f>
        <v>0</v>
      </c>
    </row>
    <row r="12" spans="1:23" x14ac:dyDescent="0.25">
      <c r="A12" s="99" t="s">
        <v>70</v>
      </c>
      <c r="B12" s="180">
        <v>0</v>
      </c>
      <c r="C12" s="180">
        <v>0</v>
      </c>
      <c r="D12" s="180">
        <v>0</v>
      </c>
      <c r="E12" s="46">
        <f t="shared" ref="E12:E25" si="3">SUM(B12:D12)</f>
        <v>0</v>
      </c>
      <c r="F12"/>
      <c r="G12" s="190" t="s">
        <v>70</v>
      </c>
      <c r="H12" s="180">
        <v>0</v>
      </c>
      <c r="I12" s="180">
        <v>0</v>
      </c>
      <c r="J12" s="180">
        <v>0</v>
      </c>
      <c r="K12" s="191">
        <f t="shared" si="0"/>
        <v>0</v>
      </c>
      <c r="L12"/>
      <c r="M12" s="114" t="s">
        <v>70</v>
      </c>
      <c r="N12" s="180">
        <v>0</v>
      </c>
      <c r="O12" s="180">
        <v>0</v>
      </c>
      <c r="P12" s="180">
        <v>0</v>
      </c>
      <c r="Q12" s="115">
        <f t="shared" si="1"/>
        <v>0</v>
      </c>
      <c r="S12" s="99" t="s">
        <v>70</v>
      </c>
      <c r="T12" s="103"/>
      <c r="U12" s="103"/>
      <c r="V12" s="103"/>
      <c r="W12" s="46">
        <f t="shared" si="2"/>
        <v>0</v>
      </c>
    </row>
    <row r="13" spans="1:23" x14ac:dyDescent="0.25">
      <c r="A13" s="99" t="s">
        <v>68</v>
      </c>
      <c r="B13" s="180">
        <v>0</v>
      </c>
      <c r="C13" s="180">
        <v>0</v>
      </c>
      <c r="D13" s="180">
        <v>0</v>
      </c>
      <c r="E13" s="46">
        <f t="shared" si="3"/>
        <v>0</v>
      </c>
      <c r="F13"/>
      <c r="G13" s="114" t="s">
        <v>68</v>
      </c>
      <c r="H13" s="180">
        <v>0</v>
      </c>
      <c r="I13" s="180">
        <v>0</v>
      </c>
      <c r="J13" s="180">
        <v>0</v>
      </c>
      <c r="K13" s="115">
        <f t="shared" si="0"/>
        <v>0</v>
      </c>
      <c r="L13"/>
      <c r="M13" s="114" t="s">
        <v>68</v>
      </c>
      <c r="N13" s="180">
        <v>0</v>
      </c>
      <c r="O13" s="180">
        <v>0</v>
      </c>
      <c r="P13" s="180">
        <v>0</v>
      </c>
      <c r="Q13" s="115">
        <f t="shared" si="1"/>
        <v>0</v>
      </c>
      <c r="S13" s="99" t="s">
        <v>68</v>
      </c>
      <c r="T13" s="103"/>
      <c r="U13" s="103"/>
      <c r="V13" s="103"/>
      <c r="W13" s="46">
        <f t="shared" si="2"/>
        <v>0</v>
      </c>
    </row>
    <row r="14" spans="1:23" x14ac:dyDescent="0.25">
      <c r="A14" s="100" t="s">
        <v>16</v>
      </c>
      <c r="B14" s="180">
        <v>0</v>
      </c>
      <c r="C14" s="180">
        <v>0</v>
      </c>
      <c r="D14" s="180">
        <v>0</v>
      </c>
      <c r="E14" s="47">
        <f t="shared" si="3"/>
        <v>0</v>
      </c>
      <c r="F14"/>
      <c r="G14" s="116" t="s">
        <v>16</v>
      </c>
      <c r="H14" s="180">
        <v>0</v>
      </c>
      <c r="I14" s="180">
        <v>0</v>
      </c>
      <c r="J14" s="180">
        <v>0</v>
      </c>
      <c r="K14" s="117">
        <f t="shared" si="0"/>
        <v>0</v>
      </c>
      <c r="L14"/>
      <c r="M14" s="116" t="s">
        <v>16</v>
      </c>
      <c r="N14" s="180">
        <v>0</v>
      </c>
      <c r="O14" s="180">
        <v>0</v>
      </c>
      <c r="P14" s="180">
        <v>0</v>
      </c>
      <c r="Q14" s="117">
        <f t="shared" si="1"/>
        <v>0</v>
      </c>
      <c r="S14" s="100" t="s">
        <v>16</v>
      </c>
      <c r="T14" s="103"/>
      <c r="U14" s="103"/>
      <c r="V14" s="103"/>
      <c r="W14" s="47">
        <f t="shared" si="2"/>
        <v>0</v>
      </c>
    </row>
    <row r="15" spans="1:23" x14ac:dyDescent="0.25">
      <c r="A15" s="99" t="s">
        <v>237</v>
      </c>
      <c r="B15" s="180">
        <v>171</v>
      </c>
      <c r="C15" s="180">
        <v>134</v>
      </c>
      <c r="D15" s="180">
        <v>153</v>
      </c>
      <c r="E15" s="47">
        <f t="shared" si="3"/>
        <v>458</v>
      </c>
      <c r="F15"/>
      <c r="G15" s="114" t="s">
        <v>237</v>
      </c>
      <c r="H15" s="180">
        <v>162</v>
      </c>
      <c r="I15" s="180">
        <v>162</v>
      </c>
      <c r="J15" s="180">
        <v>122</v>
      </c>
      <c r="K15" s="117">
        <f t="shared" si="0"/>
        <v>446</v>
      </c>
      <c r="L15"/>
      <c r="M15" s="114" t="s">
        <v>237</v>
      </c>
      <c r="N15" s="180">
        <v>203</v>
      </c>
      <c r="O15" s="180">
        <v>201</v>
      </c>
      <c r="P15" s="180">
        <v>161</v>
      </c>
      <c r="Q15" s="117">
        <f t="shared" si="1"/>
        <v>565</v>
      </c>
      <c r="S15" s="99" t="s">
        <v>237</v>
      </c>
      <c r="T15" s="103"/>
      <c r="U15" s="103"/>
      <c r="V15" s="103"/>
      <c r="W15" s="47">
        <f t="shared" si="2"/>
        <v>0</v>
      </c>
    </row>
    <row r="16" spans="1:23" x14ac:dyDescent="0.25">
      <c r="A16" s="99" t="s">
        <v>71</v>
      </c>
      <c r="B16" s="180">
        <v>0</v>
      </c>
      <c r="C16" s="180">
        <v>1</v>
      </c>
      <c r="D16" s="180">
        <v>0</v>
      </c>
      <c r="E16" s="46">
        <f t="shared" si="3"/>
        <v>1</v>
      </c>
      <c r="F16"/>
      <c r="G16" s="114" t="s">
        <v>71</v>
      </c>
      <c r="H16" s="180">
        <v>1</v>
      </c>
      <c r="I16" s="180">
        <v>3</v>
      </c>
      <c r="J16" s="180">
        <v>0</v>
      </c>
      <c r="K16" s="115">
        <f t="shared" si="0"/>
        <v>4</v>
      </c>
      <c r="L16"/>
      <c r="M16" s="114" t="s">
        <v>71</v>
      </c>
      <c r="N16" s="180">
        <v>1</v>
      </c>
      <c r="O16" s="180">
        <v>2</v>
      </c>
      <c r="P16" s="180">
        <v>0</v>
      </c>
      <c r="Q16" s="115">
        <f t="shared" si="1"/>
        <v>3</v>
      </c>
      <c r="S16" s="99" t="s">
        <v>71</v>
      </c>
      <c r="T16" s="103"/>
      <c r="U16" s="103"/>
      <c r="V16" s="103"/>
      <c r="W16" s="46">
        <f t="shared" si="2"/>
        <v>0</v>
      </c>
    </row>
    <row r="17" spans="1:23" x14ac:dyDescent="0.25">
      <c r="A17" s="99" t="s">
        <v>69</v>
      </c>
      <c r="B17" s="180">
        <v>0</v>
      </c>
      <c r="C17" s="180">
        <v>0</v>
      </c>
      <c r="D17" s="180">
        <v>0</v>
      </c>
      <c r="E17" s="46">
        <f t="shared" si="3"/>
        <v>0</v>
      </c>
      <c r="F17"/>
      <c r="G17" s="114" t="s">
        <v>69</v>
      </c>
      <c r="H17" s="180">
        <v>0</v>
      </c>
      <c r="I17" s="180">
        <v>0</v>
      </c>
      <c r="J17" s="180">
        <v>0</v>
      </c>
      <c r="K17" s="115">
        <f t="shared" si="0"/>
        <v>0</v>
      </c>
      <c r="L17"/>
      <c r="M17" s="114" t="s">
        <v>69</v>
      </c>
      <c r="N17" s="180">
        <v>0</v>
      </c>
      <c r="O17" s="180">
        <v>0</v>
      </c>
      <c r="P17" s="180">
        <v>0</v>
      </c>
      <c r="Q17" s="115">
        <f t="shared" si="1"/>
        <v>0</v>
      </c>
      <c r="S17" s="99" t="s">
        <v>69</v>
      </c>
      <c r="T17" s="103"/>
      <c r="U17" s="103"/>
      <c r="V17" s="103"/>
      <c r="W17" s="46">
        <f t="shared" si="2"/>
        <v>0</v>
      </c>
    </row>
    <row r="18" spans="1:23" x14ac:dyDescent="0.25">
      <c r="A18" s="99" t="s">
        <v>137</v>
      </c>
      <c r="B18" s="180">
        <v>0</v>
      </c>
      <c r="C18" s="180">
        <v>0</v>
      </c>
      <c r="D18" s="180">
        <v>0</v>
      </c>
      <c r="E18" s="46">
        <f t="shared" si="3"/>
        <v>0</v>
      </c>
      <c r="F18"/>
      <c r="G18" s="114" t="s">
        <v>137</v>
      </c>
      <c r="H18" s="180">
        <v>0</v>
      </c>
      <c r="I18" s="180">
        <v>0</v>
      </c>
      <c r="J18" s="180">
        <v>0</v>
      </c>
      <c r="K18" s="115">
        <f t="shared" si="0"/>
        <v>0</v>
      </c>
      <c r="L18"/>
      <c r="M18" s="114" t="s">
        <v>137</v>
      </c>
      <c r="N18" s="180">
        <v>0</v>
      </c>
      <c r="O18" s="180">
        <v>0</v>
      </c>
      <c r="P18" s="180">
        <v>0</v>
      </c>
      <c r="Q18" s="115">
        <f t="shared" si="1"/>
        <v>0</v>
      </c>
      <c r="S18" s="99" t="s">
        <v>137</v>
      </c>
      <c r="T18" s="103"/>
      <c r="U18" s="103"/>
      <c r="V18" s="103"/>
      <c r="W18" s="46">
        <f t="shared" si="2"/>
        <v>0</v>
      </c>
    </row>
    <row r="19" spans="1:23" x14ac:dyDescent="0.25">
      <c r="A19" s="99" t="s">
        <v>238</v>
      </c>
      <c r="B19" s="180">
        <v>0</v>
      </c>
      <c r="C19" s="180">
        <v>0</v>
      </c>
      <c r="D19" s="180">
        <v>0</v>
      </c>
      <c r="E19" s="46">
        <f t="shared" si="3"/>
        <v>0</v>
      </c>
      <c r="F19"/>
      <c r="G19" s="114" t="s">
        <v>238</v>
      </c>
      <c r="H19" s="180">
        <v>0</v>
      </c>
      <c r="I19" s="180">
        <v>0</v>
      </c>
      <c r="J19" s="180">
        <v>0</v>
      </c>
      <c r="K19" s="115">
        <f t="shared" si="0"/>
        <v>0</v>
      </c>
      <c r="L19"/>
      <c r="M19" s="114" t="s">
        <v>238</v>
      </c>
      <c r="N19" s="180">
        <v>0</v>
      </c>
      <c r="O19" s="180">
        <v>0</v>
      </c>
      <c r="P19" s="180">
        <v>0</v>
      </c>
      <c r="Q19" s="115">
        <f t="shared" si="1"/>
        <v>0</v>
      </c>
      <c r="S19" s="99" t="s">
        <v>238</v>
      </c>
      <c r="T19" s="103"/>
      <c r="U19" s="103"/>
      <c r="V19" s="103"/>
      <c r="W19" s="46">
        <f t="shared" si="2"/>
        <v>0</v>
      </c>
    </row>
    <row r="20" spans="1:23" x14ac:dyDescent="0.25">
      <c r="A20" s="99" t="s">
        <v>67</v>
      </c>
      <c r="B20" s="180">
        <v>0</v>
      </c>
      <c r="C20" s="180">
        <v>0</v>
      </c>
      <c r="D20" s="180">
        <v>0</v>
      </c>
      <c r="E20" s="46">
        <f t="shared" si="3"/>
        <v>0</v>
      </c>
      <c r="F20"/>
      <c r="G20" s="114" t="s">
        <v>67</v>
      </c>
      <c r="H20" s="180">
        <v>0</v>
      </c>
      <c r="I20" s="180">
        <v>0</v>
      </c>
      <c r="J20" s="180">
        <v>0</v>
      </c>
      <c r="K20" s="115">
        <f t="shared" si="0"/>
        <v>0</v>
      </c>
      <c r="L20"/>
      <c r="M20" s="114" t="s">
        <v>67</v>
      </c>
      <c r="N20" s="180">
        <v>0</v>
      </c>
      <c r="O20" s="180">
        <v>0</v>
      </c>
      <c r="P20" s="180">
        <v>0</v>
      </c>
      <c r="Q20" s="115">
        <f t="shared" si="1"/>
        <v>0</v>
      </c>
      <c r="S20" s="99" t="s">
        <v>67</v>
      </c>
      <c r="T20" s="103"/>
      <c r="U20" s="103"/>
      <c r="V20" s="103"/>
      <c r="W20" s="46">
        <f t="shared" si="2"/>
        <v>0</v>
      </c>
    </row>
    <row r="21" spans="1:23" x14ac:dyDescent="0.25">
      <c r="A21" s="99" t="s">
        <v>239</v>
      </c>
      <c r="B21" s="180">
        <v>0</v>
      </c>
      <c r="C21" s="180">
        <v>0</v>
      </c>
      <c r="D21" s="180">
        <v>0</v>
      </c>
      <c r="E21" s="46">
        <f t="shared" si="3"/>
        <v>0</v>
      </c>
      <c r="F21"/>
      <c r="G21" s="114" t="s">
        <v>239</v>
      </c>
      <c r="H21" s="180">
        <v>0</v>
      </c>
      <c r="I21" s="180">
        <v>0</v>
      </c>
      <c r="J21" s="180">
        <v>0</v>
      </c>
      <c r="K21" s="115">
        <f t="shared" si="0"/>
        <v>0</v>
      </c>
      <c r="L21"/>
      <c r="M21" s="114" t="s">
        <v>239</v>
      </c>
      <c r="N21" s="180">
        <v>1</v>
      </c>
      <c r="O21" s="180">
        <v>0</v>
      </c>
      <c r="P21" s="180">
        <v>0</v>
      </c>
      <c r="Q21" s="115">
        <f t="shared" si="1"/>
        <v>1</v>
      </c>
      <c r="S21" s="99" t="s">
        <v>239</v>
      </c>
      <c r="T21" s="103"/>
      <c r="U21" s="103"/>
      <c r="V21" s="103"/>
      <c r="W21" s="46">
        <f t="shared" si="2"/>
        <v>0</v>
      </c>
    </row>
    <row r="22" spans="1:23" x14ac:dyDescent="0.25">
      <c r="A22" s="100" t="s">
        <v>74</v>
      </c>
      <c r="B22" s="180">
        <v>0</v>
      </c>
      <c r="C22" s="180">
        <v>0</v>
      </c>
      <c r="D22" s="180">
        <v>0</v>
      </c>
      <c r="E22" s="48">
        <f t="shared" si="3"/>
        <v>0</v>
      </c>
      <c r="F22"/>
      <c r="G22" s="116" t="s">
        <v>74</v>
      </c>
      <c r="H22" s="180">
        <v>0</v>
      </c>
      <c r="I22" s="180">
        <v>0</v>
      </c>
      <c r="J22" s="180">
        <v>0</v>
      </c>
      <c r="K22" s="115">
        <f t="shared" si="0"/>
        <v>0</v>
      </c>
      <c r="L22"/>
      <c r="M22" s="116" t="s">
        <v>74</v>
      </c>
      <c r="N22" s="180">
        <v>0</v>
      </c>
      <c r="O22" s="180">
        <v>0</v>
      </c>
      <c r="P22" s="180">
        <v>0</v>
      </c>
      <c r="Q22" s="115">
        <f t="shared" si="1"/>
        <v>0</v>
      </c>
      <c r="S22" s="100" t="s">
        <v>74</v>
      </c>
      <c r="T22" s="103"/>
      <c r="U22" s="103"/>
      <c r="V22" s="103"/>
      <c r="W22" s="48">
        <f t="shared" si="2"/>
        <v>0</v>
      </c>
    </row>
    <row r="23" spans="1:23" x14ac:dyDescent="0.25">
      <c r="A23" s="100" t="s">
        <v>240</v>
      </c>
      <c r="B23" s="180">
        <v>0</v>
      </c>
      <c r="C23" s="180">
        <v>0</v>
      </c>
      <c r="D23" s="180">
        <v>0</v>
      </c>
      <c r="E23" s="48">
        <f t="shared" si="3"/>
        <v>0</v>
      </c>
      <c r="F23"/>
      <c r="G23" s="116" t="s">
        <v>240</v>
      </c>
      <c r="H23" s="180">
        <v>0</v>
      </c>
      <c r="I23" s="180">
        <v>0</v>
      </c>
      <c r="J23" s="180">
        <v>0</v>
      </c>
      <c r="K23" s="115">
        <f t="shared" si="0"/>
        <v>0</v>
      </c>
      <c r="L23"/>
      <c r="M23" s="116" t="s">
        <v>240</v>
      </c>
      <c r="N23" s="180">
        <v>0</v>
      </c>
      <c r="O23" s="180">
        <v>0</v>
      </c>
      <c r="P23" s="180">
        <v>0</v>
      </c>
      <c r="Q23" s="115">
        <f t="shared" si="1"/>
        <v>0</v>
      </c>
      <c r="S23" s="100" t="s">
        <v>240</v>
      </c>
      <c r="T23" s="103"/>
      <c r="U23" s="103"/>
      <c r="V23" s="103"/>
      <c r="W23" s="48">
        <f t="shared" si="2"/>
        <v>0</v>
      </c>
    </row>
    <row r="24" spans="1:23" x14ac:dyDescent="0.25">
      <c r="A24" s="101" t="s">
        <v>73</v>
      </c>
      <c r="B24" s="180">
        <v>0</v>
      </c>
      <c r="C24" s="180">
        <v>0</v>
      </c>
      <c r="D24" s="180">
        <v>0</v>
      </c>
      <c r="E24" s="48">
        <f t="shared" si="3"/>
        <v>0</v>
      </c>
      <c r="F24"/>
      <c r="G24" s="118" t="s">
        <v>73</v>
      </c>
      <c r="H24" s="180">
        <v>0</v>
      </c>
      <c r="I24" s="180">
        <v>0</v>
      </c>
      <c r="J24" s="180">
        <v>0</v>
      </c>
      <c r="K24" s="115">
        <f t="shared" si="0"/>
        <v>0</v>
      </c>
      <c r="L24"/>
      <c r="M24" s="118" t="s">
        <v>73</v>
      </c>
      <c r="N24" s="180">
        <v>0</v>
      </c>
      <c r="O24" s="180">
        <v>0</v>
      </c>
      <c r="P24" s="180">
        <v>0</v>
      </c>
      <c r="Q24" s="115">
        <f t="shared" si="1"/>
        <v>0</v>
      </c>
      <c r="S24" s="101" t="s">
        <v>73</v>
      </c>
      <c r="T24" s="103"/>
      <c r="U24" s="103"/>
      <c r="V24" s="103"/>
      <c r="W24" s="48">
        <f t="shared" si="2"/>
        <v>0</v>
      </c>
    </row>
    <row r="25" spans="1:23" x14ac:dyDescent="0.25">
      <c r="A25" s="100" t="s">
        <v>75</v>
      </c>
      <c r="B25" s="180">
        <v>0</v>
      </c>
      <c r="C25" s="180">
        <v>0</v>
      </c>
      <c r="D25" s="180">
        <v>0</v>
      </c>
      <c r="E25" s="49">
        <f t="shared" si="3"/>
        <v>0</v>
      </c>
      <c r="F25"/>
      <c r="G25" s="116" t="s">
        <v>75</v>
      </c>
      <c r="H25" s="180">
        <v>0</v>
      </c>
      <c r="I25" s="180">
        <v>0</v>
      </c>
      <c r="J25" s="180">
        <v>0</v>
      </c>
      <c r="K25" s="115">
        <f t="shared" si="0"/>
        <v>0</v>
      </c>
      <c r="L25"/>
      <c r="M25" s="116" t="s">
        <v>75</v>
      </c>
      <c r="N25" s="180">
        <v>0</v>
      </c>
      <c r="O25" s="180">
        <v>0</v>
      </c>
      <c r="P25" s="180">
        <v>0</v>
      </c>
      <c r="Q25" s="115">
        <f t="shared" si="1"/>
        <v>0</v>
      </c>
      <c r="S25" s="100" t="s">
        <v>75</v>
      </c>
      <c r="T25" s="103"/>
      <c r="U25" s="103"/>
      <c r="V25" s="103"/>
      <c r="W25" s="48">
        <f t="shared" si="2"/>
        <v>0</v>
      </c>
    </row>
    <row r="26" spans="1:23" x14ac:dyDescent="0.25">
      <c r="A26" s="76" t="s">
        <v>64</v>
      </c>
      <c r="B26" s="102">
        <v>173</v>
      </c>
      <c r="C26" s="102">
        <v>135</v>
      </c>
      <c r="D26" s="102">
        <v>153</v>
      </c>
      <c r="E26" s="50">
        <f>SUM(E11:E25)</f>
        <v>461</v>
      </c>
      <c r="F26"/>
      <c r="G26" s="119" t="s">
        <v>64</v>
      </c>
      <c r="H26" s="115">
        <v>163</v>
      </c>
      <c r="I26" s="115">
        <v>165</v>
      </c>
      <c r="J26" s="115">
        <v>122</v>
      </c>
      <c r="K26" s="115">
        <f>SUM(K11:K25)</f>
        <v>450</v>
      </c>
      <c r="L26"/>
      <c r="M26" s="119" t="s">
        <v>64</v>
      </c>
      <c r="N26" s="365">
        <v>205</v>
      </c>
      <c r="O26" s="365">
        <v>203</v>
      </c>
      <c r="P26" s="365">
        <v>161</v>
      </c>
      <c r="Q26" s="115">
        <f>SUM(Q11:Q25)</f>
        <v>569</v>
      </c>
      <c r="S26" s="76" t="s">
        <v>64</v>
      </c>
      <c r="T26" s="48"/>
      <c r="U26" s="48"/>
      <c r="V26" s="48"/>
      <c r="W26" s="48">
        <f>SUM(W11:W25)</f>
        <v>0</v>
      </c>
    </row>
    <row r="27" spans="1:23" x14ac:dyDescent="0.25">
      <c r="B27" s="45"/>
      <c r="F27"/>
      <c r="G27"/>
      <c r="H27"/>
      <c r="I27"/>
      <c r="J27"/>
      <c r="K27"/>
      <c r="L27"/>
      <c r="M27"/>
    </row>
    <row r="28" spans="1:23" x14ac:dyDescent="0.25">
      <c r="F28"/>
      <c r="G28" s="333"/>
      <c r="H28" s="333"/>
      <c r="I28" s="333"/>
      <c r="J28" s="333"/>
      <c r="K28" s="333"/>
      <c r="L28"/>
      <c r="M28"/>
    </row>
    <row r="29" spans="1:23" x14ac:dyDescent="0.25">
      <c r="F29"/>
      <c r="G29"/>
      <c r="H29"/>
      <c r="I29"/>
      <c r="J29"/>
      <c r="K29"/>
      <c r="L29"/>
      <c r="M29"/>
    </row>
  </sheetData>
  <sheetProtection algorithmName="SHA-512" hashValue="mt6N3ej4gUgspbZIOJ3FBV3qlYjGY2sZ5oREeWhqgh4t+KX/hMQse/JkJY8/IYHx9O6QhD8/pOENbKHnzeXnUA==" saltValue="9ZtIhnl2Y3XkLT/q3pvq/g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W49"/>
  <sheetViews>
    <sheetView topLeftCell="B1" zoomScale="86" zoomScaleNormal="86" workbookViewId="0">
      <selection activeCell="M8" sqref="M8:Q8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3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</cols>
  <sheetData>
    <row r="3" spans="1:23" ht="15.75" x14ac:dyDescent="0.25">
      <c r="A3" s="331" t="s">
        <v>66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1:23" x14ac:dyDescent="0.25">
      <c r="A4" s="1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3" ht="15.75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23" ht="15.75" x14ac:dyDescent="0.25">
      <c r="A6" s="36"/>
    </row>
    <row r="7" spans="1:23" ht="15.75" thickBot="1" x14ac:dyDescent="0.3"/>
    <row r="8" spans="1:23" s="96" customFormat="1" ht="63" customHeight="1" thickBot="1" x14ac:dyDescent="0.3">
      <c r="A8" s="336" t="s">
        <v>337</v>
      </c>
      <c r="B8" s="337"/>
      <c r="C8" s="337"/>
      <c r="D8" s="337"/>
      <c r="E8" s="338"/>
      <c r="F8" s="255"/>
      <c r="G8" s="339" t="s">
        <v>338</v>
      </c>
      <c r="H8" s="340"/>
      <c r="I8" s="340"/>
      <c r="J8" s="340"/>
      <c r="K8" s="341"/>
      <c r="L8" s="20"/>
      <c r="M8" s="336" t="s">
        <v>339</v>
      </c>
      <c r="N8" s="337"/>
      <c r="O8" s="337"/>
      <c r="P8" s="337"/>
      <c r="Q8" s="338"/>
      <c r="S8" s="342" t="s">
        <v>340</v>
      </c>
      <c r="T8" s="343"/>
      <c r="U8" s="343"/>
      <c r="V8" s="343"/>
      <c r="W8" s="344"/>
    </row>
    <row r="9" spans="1:23" s="20" customFormat="1" ht="15.75" thickBot="1" x14ac:dyDescent="0.3">
      <c r="A9" s="262" t="s">
        <v>40</v>
      </c>
      <c r="B9" s="257" t="s">
        <v>1</v>
      </c>
      <c r="C9" s="257" t="s">
        <v>2</v>
      </c>
      <c r="D9" s="257" t="s">
        <v>3</v>
      </c>
      <c r="E9" s="263" t="s">
        <v>4</v>
      </c>
      <c r="F9" s="51"/>
      <c r="G9" s="259" t="s">
        <v>40</v>
      </c>
      <c r="H9" s="260" t="s">
        <v>149</v>
      </c>
      <c r="I9" s="260" t="s">
        <v>150</v>
      </c>
      <c r="J9" s="260" t="s">
        <v>151</v>
      </c>
      <c r="K9" s="261" t="s">
        <v>4</v>
      </c>
      <c r="M9" s="262" t="s">
        <v>40</v>
      </c>
      <c r="N9" s="257" t="s">
        <v>152</v>
      </c>
      <c r="O9" s="257" t="s">
        <v>153</v>
      </c>
      <c r="P9" s="257" t="s">
        <v>154</v>
      </c>
      <c r="Q9" s="263" t="s">
        <v>4</v>
      </c>
      <c r="S9" s="256" t="s">
        <v>40</v>
      </c>
      <c r="T9" s="257" t="s">
        <v>155</v>
      </c>
      <c r="U9" s="257" t="s">
        <v>156</v>
      </c>
      <c r="V9" s="257" t="s">
        <v>157</v>
      </c>
      <c r="W9" s="258" t="s">
        <v>4</v>
      </c>
    </row>
    <row r="10" spans="1:23" x14ac:dyDescent="0.25">
      <c r="A10" s="284" t="s">
        <v>76</v>
      </c>
      <c r="B10" s="285">
        <v>1</v>
      </c>
      <c r="C10" s="285">
        <v>0</v>
      </c>
      <c r="D10" s="285">
        <v>0</v>
      </c>
      <c r="E10" s="286">
        <f t="shared" ref="E10:E43" si="0">SUM(B10:D10)</f>
        <v>1</v>
      </c>
      <c r="F10" s="227"/>
      <c r="G10" s="284" t="s">
        <v>76</v>
      </c>
      <c r="H10" s="285">
        <v>0</v>
      </c>
      <c r="I10" s="285">
        <v>0</v>
      </c>
      <c r="J10" s="285">
        <v>1</v>
      </c>
      <c r="K10" s="286">
        <f t="shared" ref="K10:K43" si="1">SUM(H10:J10)</f>
        <v>1</v>
      </c>
      <c r="L10"/>
      <c r="M10" s="284" t="s">
        <v>76</v>
      </c>
      <c r="N10" s="285">
        <v>2</v>
      </c>
      <c r="O10" s="285">
        <v>0</v>
      </c>
      <c r="P10" s="285">
        <v>0</v>
      </c>
      <c r="Q10" s="286">
        <f t="shared" ref="Q10:Q43" si="2">SUM(N10:P10)</f>
        <v>2</v>
      </c>
      <c r="S10" s="284" t="s">
        <v>76</v>
      </c>
      <c r="T10" s="285"/>
      <c r="U10" s="285"/>
      <c r="V10" s="285"/>
      <c r="W10" s="286">
        <f t="shared" ref="W10:W43" si="3">SUM(T10:V10)</f>
        <v>0</v>
      </c>
    </row>
    <row r="11" spans="1:23" x14ac:dyDescent="0.25">
      <c r="A11" s="54" t="s">
        <v>282</v>
      </c>
      <c r="B11" s="181">
        <v>23</v>
      </c>
      <c r="C11" s="181">
        <v>22</v>
      </c>
      <c r="D11" s="181">
        <v>9</v>
      </c>
      <c r="E11" s="55">
        <f t="shared" si="0"/>
        <v>54</v>
      </c>
      <c r="F11" s="227"/>
      <c r="G11" s="54" t="s">
        <v>282</v>
      </c>
      <c r="H11" s="181">
        <v>20</v>
      </c>
      <c r="I11" s="181">
        <v>16</v>
      </c>
      <c r="J11" s="181">
        <v>17</v>
      </c>
      <c r="K11" s="55">
        <f t="shared" si="1"/>
        <v>53</v>
      </c>
      <c r="L11"/>
      <c r="M11" s="54" t="s">
        <v>282</v>
      </c>
      <c r="N11" s="181">
        <v>25</v>
      </c>
      <c r="O11" s="181">
        <v>19</v>
      </c>
      <c r="P11" s="181">
        <v>28</v>
      </c>
      <c r="Q11" s="55">
        <f t="shared" si="2"/>
        <v>72</v>
      </c>
      <c r="S11" s="54" t="s">
        <v>282</v>
      </c>
      <c r="T11" s="181"/>
      <c r="U11" s="181"/>
      <c r="V11" s="181"/>
      <c r="W11" s="55">
        <f t="shared" si="3"/>
        <v>0</v>
      </c>
    </row>
    <row r="12" spans="1:23" x14ac:dyDescent="0.25">
      <c r="A12" s="54" t="s">
        <v>77</v>
      </c>
      <c r="B12" s="181">
        <v>0</v>
      </c>
      <c r="C12" s="181">
        <v>0</v>
      </c>
      <c r="D12" s="181">
        <v>0</v>
      </c>
      <c r="E12" s="55">
        <f t="shared" si="0"/>
        <v>0</v>
      </c>
      <c r="F12" s="227"/>
      <c r="G12" s="54" t="s">
        <v>77</v>
      </c>
      <c r="H12" s="181">
        <v>0</v>
      </c>
      <c r="I12" s="181">
        <v>0</v>
      </c>
      <c r="J12" s="181">
        <v>0</v>
      </c>
      <c r="K12" s="55">
        <f t="shared" si="1"/>
        <v>0</v>
      </c>
      <c r="L12"/>
      <c r="M12" s="54" t="s">
        <v>77</v>
      </c>
      <c r="N12" s="181">
        <v>0</v>
      </c>
      <c r="O12" s="181">
        <v>0</v>
      </c>
      <c r="P12" s="181">
        <v>0</v>
      </c>
      <c r="Q12" s="55">
        <f t="shared" si="2"/>
        <v>0</v>
      </c>
      <c r="S12" s="54" t="s">
        <v>77</v>
      </c>
      <c r="T12" s="181"/>
      <c r="U12" s="181"/>
      <c r="V12" s="181"/>
      <c r="W12" s="55">
        <f t="shared" si="3"/>
        <v>0</v>
      </c>
    </row>
    <row r="13" spans="1:23" x14ac:dyDescent="0.25">
      <c r="A13" s="54" t="s">
        <v>78</v>
      </c>
      <c r="B13" s="181">
        <v>0</v>
      </c>
      <c r="C13" s="181">
        <v>0</v>
      </c>
      <c r="D13" s="181">
        <v>0</v>
      </c>
      <c r="E13" s="55">
        <f t="shared" si="0"/>
        <v>0</v>
      </c>
      <c r="F13" s="227"/>
      <c r="G13" s="54" t="s">
        <v>78</v>
      </c>
      <c r="H13" s="181">
        <v>0</v>
      </c>
      <c r="I13" s="181">
        <v>0</v>
      </c>
      <c r="J13" s="181">
        <v>0</v>
      </c>
      <c r="K13" s="55">
        <f t="shared" si="1"/>
        <v>0</v>
      </c>
      <c r="L13"/>
      <c r="M13" s="54" t="s">
        <v>78</v>
      </c>
      <c r="N13" s="181">
        <v>0</v>
      </c>
      <c r="O13" s="181">
        <v>0</v>
      </c>
      <c r="P13" s="181">
        <v>0</v>
      </c>
      <c r="Q13" s="55">
        <f t="shared" si="2"/>
        <v>0</v>
      </c>
      <c r="S13" s="54" t="s">
        <v>78</v>
      </c>
      <c r="T13" s="181"/>
      <c r="U13" s="181"/>
      <c r="V13" s="181"/>
      <c r="W13" s="55">
        <f t="shared" si="3"/>
        <v>0</v>
      </c>
    </row>
    <row r="14" spans="1:23" x14ac:dyDescent="0.25">
      <c r="A14" s="54" t="s">
        <v>207</v>
      </c>
      <c r="B14" s="181">
        <v>14</v>
      </c>
      <c r="C14" s="181">
        <v>18</v>
      </c>
      <c r="D14" s="181">
        <v>7</v>
      </c>
      <c r="E14" s="55">
        <f t="shared" si="0"/>
        <v>39</v>
      </c>
      <c r="F14" s="227"/>
      <c r="G14" s="54" t="s">
        <v>207</v>
      </c>
      <c r="H14" s="181">
        <v>13</v>
      </c>
      <c r="I14" s="181">
        <v>19</v>
      </c>
      <c r="J14" s="181">
        <v>19</v>
      </c>
      <c r="K14" s="55">
        <f t="shared" si="1"/>
        <v>51</v>
      </c>
      <c r="L14"/>
      <c r="M14" s="54" t="s">
        <v>207</v>
      </c>
      <c r="N14" s="181">
        <v>11</v>
      </c>
      <c r="O14" s="181">
        <v>15</v>
      </c>
      <c r="P14" s="181">
        <v>19</v>
      </c>
      <c r="Q14" s="55">
        <f t="shared" si="2"/>
        <v>45</v>
      </c>
      <c r="S14" s="54" t="s">
        <v>207</v>
      </c>
      <c r="T14" s="181"/>
      <c r="U14" s="181"/>
      <c r="V14" s="181"/>
      <c r="W14" s="55">
        <f t="shared" si="3"/>
        <v>0</v>
      </c>
    </row>
    <row r="15" spans="1:23" x14ac:dyDescent="0.25">
      <c r="A15" s="54" t="s">
        <v>248</v>
      </c>
      <c r="B15" s="181">
        <v>0</v>
      </c>
      <c r="C15" s="181">
        <v>6</v>
      </c>
      <c r="D15" s="181">
        <v>11</v>
      </c>
      <c r="E15" s="55">
        <f t="shared" si="0"/>
        <v>17</v>
      </c>
      <c r="F15" s="227"/>
      <c r="G15" s="54" t="s">
        <v>248</v>
      </c>
      <c r="H15" s="181">
        <v>4</v>
      </c>
      <c r="I15" s="181">
        <v>7</v>
      </c>
      <c r="J15" s="181">
        <v>4</v>
      </c>
      <c r="K15" s="55">
        <f t="shared" si="1"/>
        <v>15</v>
      </c>
      <c r="L15"/>
      <c r="M15" s="54" t="s">
        <v>248</v>
      </c>
      <c r="N15" s="181">
        <v>0</v>
      </c>
      <c r="O15" s="181">
        <v>2</v>
      </c>
      <c r="P15" s="181">
        <v>0</v>
      </c>
      <c r="Q15" s="55">
        <f t="shared" si="2"/>
        <v>2</v>
      </c>
      <c r="S15" s="54" t="s">
        <v>248</v>
      </c>
      <c r="T15" s="181"/>
      <c r="U15" s="181"/>
      <c r="V15" s="181"/>
      <c r="W15" s="55">
        <f t="shared" si="3"/>
        <v>0</v>
      </c>
    </row>
    <row r="16" spans="1:23" x14ac:dyDescent="0.25">
      <c r="A16" s="54" t="s">
        <v>345</v>
      </c>
      <c r="B16" s="181">
        <v>4</v>
      </c>
      <c r="C16" s="181">
        <v>5</v>
      </c>
      <c r="D16" s="181">
        <v>4</v>
      </c>
      <c r="E16" s="55">
        <f t="shared" si="0"/>
        <v>13</v>
      </c>
      <c r="F16" s="227"/>
      <c r="G16" s="54" t="s">
        <v>345</v>
      </c>
      <c r="H16" s="181">
        <v>2</v>
      </c>
      <c r="I16" s="181">
        <v>5</v>
      </c>
      <c r="J16" s="181">
        <v>2</v>
      </c>
      <c r="K16" s="55">
        <f t="shared" si="1"/>
        <v>9</v>
      </c>
      <c r="L16"/>
      <c r="M16" s="54" t="s">
        <v>345</v>
      </c>
      <c r="N16" s="181">
        <v>4</v>
      </c>
      <c r="O16" s="181">
        <v>5</v>
      </c>
      <c r="P16" s="181">
        <v>3</v>
      </c>
      <c r="Q16" s="55">
        <f t="shared" si="2"/>
        <v>12</v>
      </c>
      <c r="S16" s="54" t="s">
        <v>345</v>
      </c>
      <c r="T16" s="181"/>
      <c r="U16" s="181"/>
      <c r="V16" s="181"/>
      <c r="W16" s="55">
        <f t="shared" si="3"/>
        <v>0</v>
      </c>
    </row>
    <row r="17" spans="1:23" x14ac:dyDescent="0.25">
      <c r="A17" s="54" t="s">
        <v>279</v>
      </c>
      <c r="B17" s="181">
        <v>0</v>
      </c>
      <c r="C17" s="181">
        <v>0</v>
      </c>
      <c r="D17" s="181">
        <v>0</v>
      </c>
      <c r="E17" s="55">
        <f t="shared" si="0"/>
        <v>0</v>
      </c>
      <c r="F17" s="227"/>
      <c r="G17" s="54" t="s">
        <v>279</v>
      </c>
      <c r="H17" s="181">
        <v>0</v>
      </c>
      <c r="I17" s="181">
        <v>0</v>
      </c>
      <c r="J17" s="181">
        <v>0</v>
      </c>
      <c r="K17" s="55">
        <f t="shared" si="1"/>
        <v>0</v>
      </c>
      <c r="L17"/>
      <c r="M17" s="54" t="s">
        <v>279</v>
      </c>
      <c r="N17" s="181">
        <v>0</v>
      </c>
      <c r="O17" s="181">
        <v>0</v>
      </c>
      <c r="P17" s="181">
        <v>0</v>
      </c>
      <c r="Q17" s="55">
        <f t="shared" si="2"/>
        <v>0</v>
      </c>
      <c r="S17" s="54" t="s">
        <v>279</v>
      </c>
      <c r="T17" s="181"/>
      <c r="U17" s="181"/>
      <c r="V17" s="181"/>
      <c r="W17" s="55">
        <f t="shared" si="3"/>
        <v>0</v>
      </c>
    </row>
    <row r="18" spans="1:23" x14ac:dyDescent="0.25">
      <c r="A18" s="54" t="s">
        <v>280</v>
      </c>
      <c r="B18" s="181">
        <v>4</v>
      </c>
      <c r="C18" s="181">
        <v>0</v>
      </c>
      <c r="D18" s="181">
        <v>3</v>
      </c>
      <c r="E18" s="55">
        <f t="shared" si="0"/>
        <v>7</v>
      </c>
      <c r="F18" s="227"/>
      <c r="G18" s="54" t="s">
        <v>280</v>
      </c>
      <c r="H18" s="181">
        <v>4</v>
      </c>
      <c r="I18" s="181">
        <v>3</v>
      </c>
      <c r="J18" s="181">
        <v>3</v>
      </c>
      <c r="K18" s="55">
        <f t="shared" si="1"/>
        <v>10</v>
      </c>
      <c r="L18"/>
      <c r="M18" s="54" t="s">
        <v>280</v>
      </c>
      <c r="N18" s="181">
        <v>3</v>
      </c>
      <c r="O18" s="181">
        <v>2</v>
      </c>
      <c r="P18" s="181">
        <v>12</v>
      </c>
      <c r="Q18" s="55">
        <f t="shared" si="2"/>
        <v>17</v>
      </c>
      <c r="S18" s="54" t="s">
        <v>280</v>
      </c>
      <c r="T18" s="181"/>
      <c r="U18" s="181"/>
      <c r="V18" s="181"/>
      <c r="W18" s="55">
        <f t="shared" si="3"/>
        <v>0</v>
      </c>
    </row>
    <row r="19" spans="1:23" x14ac:dyDescent="0.25">
      <c r="A19" s="54" t="s">
        <v>278</v>
      </c>
      <c r="B19" s="181">
        <v>0</v>
      </c>
      <c r="C19" s="181">
        <v>0</v>
      </c>
      <c r="D19" s="181">
        <v>0</v>
      </c>
      <c r="E19" s="55">
        <f t="shared" si="0"/>
        <v>0</v>
      </c>
      <c r="F19" s="227"/>
      <c r="G19" s="54" t="s">
        <v>278</v>
      </c>
      <c r="H19" s="181">
        <v>0</v>
      </c>
      <c r="I19" s="181">
        <v>0</v>
      </c>
      <c r="J19" s="181">
        <v>0</v>
      </c>
      <c r="K19" s="55">
        <f t="shared" si="1"/>
        <v>0</v>
      </c>
      <c r="L19"/>
      <c r="M19" s="54" t="s">
        <v>278</v>
      </c>
      <c r="N19" s="181">
        <v>0</v>
      </c>
      <c r="O19" s="181">
        <v>0</v>
      </c>
      <c r="P19" s="181">
        <v>0</v>
      </c>
      <c r="Q19" s="55">
        <f t="shared" si="2"/>
        <v>0</v>
      </c>
      <c r="S19" s="54" t="s">
        <v>278</v>
      </c>
      <c r="T19" s="181"/>
      <c r="U19" s="181"/>
      <c r="V19" s="181"/>
      <c r="W19" s="55">
        <f t="shared" si="3"/>
        <v>0</v>
      </c>
    </row>
    <row r="20" spans="1:23" x14ac:dyDescent="0.25">
      <c r="A20" s="54" t="s">
        <v>284</v>
      </c>
      <c r="B20" s="181">
        <v>3</v>
      </c>
      <c r="C20" s="181">
        <v>3</v>
      </c>
      <c r="D20" s="181">
        <v>0</v>
      </c>
      <c r="E20" s="55">
        <f t="shared" si="0"/>
        <v>6</v>
      </c>
      <c r="F20" s="227"/>
      <c r="G20" s="54" t="s">
        <v>284</v>
      </c>
      <c r="H20" s="181">
        <v>0</v>
      </c>
      <c r="I20" s="181">
        <v>0</v>
      </c>
      <c r="J20" s="181">
        <v>0</v>
      </c>
      <c r="K20" s="55">
        <f t="shared" si="1"/>
        <v>0</v>
      </c>
      <c r="L20"/>
      <c r="M20" s="54" t="s">
        <v>284</v>
      </c>
      <c r="N20" s="181">
        <v>0</v>
      </c>
      <c r="O20" s="181">
        <v>0</v>
      </c>
      <c r="P20" s="181">
        <v>2</v>
      </c>
      <c r="Q20" s="55">
        <f t="shared" si="2"/>
        <v>2</v>
      </c>
      <c r="S20" s="54" t="s">
        <v>284</v>
      </c>
      <c r="T20" s="181"/>
      <c r="U20" s="181"/>
      <c r="V20" s="181"/>
      <c r="W20" s="55">
        <f t="shared" si="3"/>
        <v>0</v>
      </c>
    </row>
    <row r="21" spans="1:23" x14ac:dyDescent="0.25">
      <c r="A21" s="54" t="s">
        <v>79</v>
      </c>
      <c r="B21" s="181">
        <v>1</v>
      </c>
      <c r="C21" s="181">
        <v>1</v>
      </c>
      <c r="D21" s="181">
        <v>1</v>
      </c>
      <c r="E21" s="55">
        <f t="shared" si="0"/>
        <v>3</v>
      </c>
      <c r="F21" s="227"/>
      <c r="G21" s="54" t="s">
        <v>79</v>
      </c>
      <c r="H21" s="181">
        <v>2</v>
      </c>
      <c r="I21" s="181">
        <v>2</v>
      </c>
      <c r="J21" s="181">
        <v>0</v>
      </c>
      <c r="K21" s="55">
        <f t="shared" si="1"/>
        <v>4</v>
      </c>
      <c r="L21"/>
      <c r="M21" s="54" t="s">
        <v>79</v>
      </c>
      <c r="N21" s="181">
        <v>1</v>
      </c>
      <c r="O21" s="181">
        <v>0</v>
      </c>
      <c r="P21" s="181">
        <v>1</v>
      </c>
      <c r="Q21" s="55">
        <f t="shared" si="2"/>
        <v>2</v>
      </c>
      <c r="S21" s="54" t="s">
        <v>79</v>
      </c>
      <c r="T21" s="181"/>
      <c r="U21" s="181"/>
      <c r="V21" s="181"/>
      <c r="W21" s="55">
        <f t="shared" si="3"/>
        <v>0</v>
      </c>
    </row>
    <row r="22" spans="1:23" x14ac:dyDescent="0.25">
      <c r="A22" s="54" t="s">
        <v>245</v>
      </c>
      <c r="B22" s="181">
        <v>0</v>
      </c>
      <c r="C22" s="181">
        <v>0</v>
      </c>
      <c r="D22" s="181">
        <v>0</v>
      </c>
      <c r="E22" s="55">
        <f t="shared" si="0"/>
        <v>0</v>
      </c>
      <c r="F22" s="227"/>
      <c r="G22" s="54" t="s">
        <v>245</v>
      </c>
      <c r="H22" s="181">
        <v>0</v>
      </c>
      <c r="I22" s="181">
        <v>0</v>
      </c>
      <c r="J22" s="181">
        <v>0</v>
      </c>
      <c r="K22" s="55">
        <f t="shared" si="1"/>
        <v>0</v>
      </c>
      <c r="L22"/>
      <c r="M22" s="54" t="s">
        <v>245</v>
      </c>
      <c r="N22" s="181">
        <v>0</v>
      </c>
      <c r="O22" s="181">
        <v>0</v>
      </c>
      <c r="P22" s="181">
        <v>0</v>
      </c>
      <c r="Q22" s="55">
        <f t="shared" si="2"/>
        <v>0</v>
      </c>
      <c r="S22" s="54" t="s">
        <v>245</v>
      </c>
      <c r="T22" s="181"/>
      <c r="U22" s="181"/>
      <c r="V22" s="181"/>
      <c r="W22" s="55">
        <f t="shared" si="3"/>
        <v>0</v>
      </c>
    </row>
    <row r="23" spans="1:23" x14ac:dyDescent="0.25">
      <c r="A23" s="54" t="s">
        <v>246</v>
      </c>
      <c r="B23" s="181">
        <v>0</v>
      </c>
      <c r="C23" s="181">
        <v>0</v>
      </c>
      <c r="D23" s="181">
        <v>0</v>
      </c>
      <c r="E23" s="55">
        <f t="shared" si="0"/>
        <v>0</v>
      </c>
      <c r="F23" s="227"/>
      <c r="G23" s="54" t="s">
        <v>246</v>
      </c>
      <c r="H23" s="181">
        <v>0</v>
      </c>
      <c r="I23" s="181">
        <v>0</v>
      </c>
      <c r="J23" s="181">
        <v>1</v>
      </c>
      <c r="K23" s="55">
        <f t="shared" si="1"/>
        <v>1</v>
      </c>
      <c r="L23"/>
      <c r="M23" s="54" t="s">
        <v>246</v>
      </c>
      <c r="N23" s="181">
        <v>0</v>
      </c>
      <c r="O23" s="181">
        <v>0</v>
      </c>
      <c r="P23" s="181">
        <v>0</v>
      </c>
      <c r="Q23" s="55">
        <f t="shared" si="2"/>
        <v>0</v>
      </c>
      <c r="S23" s="54" t="s">
        <v>246</v>
      </c>
      <c r="T23" s="181"/>
      <c r="U23" s="181"/>
      <c r="V23" s="181"/>
      <c r="W23" s="55">
        <f t="shared" si="3"/>
        <v>0</v>
      </c>
    </row>
    <row r="24" spans="1:23" x14ac:dyDescent="0.25">
      <c r="A24" s="54" t="s">
        <v>80</v>
      </c>
      <c r="B24" s="181">
        <v>0</v>
      </c>
      <c r="C24" s="181">
        <v>0</v>
      </c>
      <c r="D24" s="181">
        <v>0</v>
      </c>
      <c r="E24" s="55">
        <f t="shared" si="0"/>
        <v>0</v>
      </c>
      <c r="F24" s="227"/>
      <c r="G24" s="54" t="s">
        <v>80</v>
      </c>
      <c r="H24" s="181">
        <v>0</v>
      </c>
      <c r="I24" s="181">
        <v>0</v>
      </c>
      <c r="J24" s="181">
        <v>0</v>
      </c>
      <c r="K24" s="55">
        <f t="shared" si="1"/>
        <v>0</v>
      </c>
      <c r="L24"/>
      <c r="M24" s="54" t="s">
        <v>80</v>
      </c>
      <c r="N24" s="181">
        <v>0</v>
      </c>
      <c r="O24" s="181">
        <v>0</v>
      </c>
      <c r="P24" s="181">
        <v>0</v>
      </c>
      <c r="Q24" s="55">
        <f t="shared" si="2"/>
        <v>0</v>
      </c>
      <c r="S24" s="54" t="s">
        <v>80</v>
      </c>
      <c r="T24" s="181"/>
      <c r="U24" s="181"/>
      <c r="V24" s="181"/>
      <c r="W24" s="55">
        <f t="shared" si="3"/>
        <v>0</v>
      </c>
    </row>
    <row r="25" spans="1:23" x14ac:dyDescent="0.25">
      <c r="A25" s="54" t="s">
        <v>206</v>
      </c>
      <c r="B25" s="181">
        <v>0</v>
      </c>
      <c r="C25" s="181">
        <v>0</v>
      </c>
      <c r="D25" s="181">
        <v>0</v>
      </c>
      <c r="E25" s="55">
        <f t="shared" si="0"/>
        <v>0</v>
      </c>
      <c r="F25" s="227"/>
      <c r="G25" s="54" t="s">
        <v>206</v>
      </c>
      <c r="H25" s="181">
        <v>0</v>
      </c>
      <c r="I25" s="181">
        <v>0</v>
      </c>
      <c r="J25" s="181">
        <v>0</v>
      </c>
      <c r="K25" s="55">
        <f t="shared" si="1"/>
        <v>0</v>
      </c>
      <c r="L25"/>
      <c r="M25" s="54" t="s">
        <v>206</v>
      </c>
      <c r="N25" s="181">
        <v>0</v>
      </c>
      <c r="O25" s="181">
        <v>0</v>
      </c>
      <c r="P25" s="181">
        <v>0</v>
      </c>
      <c r="Q25" s="55">
        <f t="shared" si="2"/>
        <v>0</v>
      </c>
      <c r="S25" s="54" t="s">
        <v>206</v>
      </c>
      <c r="T25" s="181"/>
      <c r="U25" s="181"/>
      <c r="V25" s="181"/>
      <c r="W25" s="55">
        <f t="shared" si="3"/>
        <v>0</v>
      </c>
    </row>
    <row r="26" spans="1:23" x14ac:dyDescent="0.25">
      <c r="A26" s="54" t="s">
        <v>241</v>
      </c>
      <c r="B26" s="181">
        <v>0</v>
      </c>
      <c r="C26" s="181">
        <v>0</v>
      </c>
      <c r="D26" s="181">
        <v>0</v>
      </c>
      <c r="E26" s="55">
        <f t="shared" si="0"/>
        <v>0</v>
      </c>
      <c r="F26" s="227"/>
      <c r="G26" s="54" t="s">
        <v>241</v>
      </c>
      <c r="H26" s="181">
        <v>0</v>
      </c>
      <c r="I26" s="181">
        <v>0</v>
      </c>
      <c r="J26" s="181">
        <v>0</v>
      </c>
      <c r="K26" s="55">
        <f t="shared" si="1"/>
        <v>0</v>
      </c>
      <c r="L26"/>
      <c r="M26" s="54" t="s">
        <v>241</v>
      </c>
      <c r="N26" s="181">
        <v>0</v>
      </c>
      <c r="O26" s="181">
        <v>0</v>
      </c>
      <c r="P26" s="181">
        <v>0</v>
      </c>
      <c r="Q26" s="55">
        <f t="shared" si="2"/>
        <v>0</v>
      </c>
      <c r="S26" s="54" t="s">
        <v>241</v>
      </c>
      <c r="T26" s="181"/>
      <c r="U26" s="181"/>
      <c r="V26" s="181"/>
      <c r="W26" s="55">
        <f t="shared" si="3"/>
        <v>0</v>
      </c>
    </row>
    <row r="27" spans="1:23" x14ac:dyDescent="0.25">
      <c r="A27" s="54" t="s">
        <v>247</v>
      </c>
      <c r="B27" s="181">
        <v>0</v>
      </c>
      <c r="C27" s="181">
        <v>0</v>
      </c>
      <c r="D27" s="181">
        <v>0</v>
      </c>
      <c r="E27" s="55">
        <f t="shared" si="0"/>
        <v>0</v>
      </c>
      <c r="F27" s="227"/>
      <c r="G27" s="54" t="s">
        <v>247</v>
      </c>
      <c r="H27" s="181">
        <v>0</v>
      </c>
      <c r="I27" s="181">
        <v>0</v>
      </c>
      <c r="J27" s="181">
        <v>0</v>
      </c>
      <c r="K27" s="55">
        <f t="shared" si="1"/>
        <v>0</v>
      </c>
      <c r="L27"/>
      <c r="M27" s="54" t="s">
        <v>247</v>
      </c>
      <c r="N27" s="181">
        <v>0</v>
      </c>
      <c r="O27" s="181">
        <v>0</v>
      </c>
      <c r="P27" s="181">
        <v>0</v>
      </c>
      <c r="Q27" s="55">
        <f t="shared" si="2"/>
        <v>0</v>
      </c>
      <c r="S27" s="54" t="s">
        <v>247</v>
      </c>
      <c r="T27" s="181"/>
      <c r="U27" s="181"/>
      <c r="V27" s="181"/>
      <c r="W27" s="55">
        <f t="shared" si="3"/>
        <v>0</v>
      </c>
    </row>
    <row r="28" spans="1:23" x14ac:dyDescent="0.25">
      <c r="A28" s="56" t="s">
        <v>283</v>
      </c>
      <c r="B28" s="181">
        <v>2</v>
      </c>
      <c r="C28" s="181">
        <v>2</v>
      </c>
      <c r="D28" s="181">
        <v>1</v>
      </c>
      <c r="E28" s="55">
        <f t="shared" si="0"/>
        <v>5</v>
      </c>
      <c r="F28" s="227"/>
      <c r="G28" s="56" t="s">
        <v>283</v>
      </c>
      <c r="H28" s="181">
        <v>3</v>
      </c>
      <c r="I28" s="181">
        <v>2</v>
      </c>
      <c r="J28" s="181">
        <v>3</v>
      </c>
      <c r="K28" s="55">
        <f t="shared" si="1"/>
        <v>8</v>
      </c>
      <c r="L28"/>
      <c r="M28" s="56" t="s">
        <v>283</v>
      </c>
      <c r="N28" s="181">
        <v>0</v>
      </c>
      <c r="O28" s="181">
        <v>2</v>
      </c>
      <c r="P28" s="181">
        <v>2</v>
      </c>
      <c r="Q28" s="55">
        <f t="shared" si="2"/>
        <v>4</v>
      </c>
      <c r="S28" s="56" t="s">
        <v>283</v>
      </c>
      <c r="T28" s="181"/>
      <c r="U28" s="181"/>
      <c r="V28" s="181"/>
      <c r="W28" s="55">
        <f t="shared" si="3"/>
        <v>0</v>
      </c>
    </row>
    <row r="29" spans="1:23" x14ac:dyDescent="0.25">
      <c r="A29" s="56" t="s">
        <v>242</v>
      </c>
      <c r="B29" s="181">
        <v>0</v>
      </c>
      <c r="C29" s="181">
        <v>0</v>
      </c>
      <c r="D29" s="181">
        <v>0</v>
      </c>
      <c r="E29" s="55">
        <f t="shared" si="0"/>
        <v>0</v>
      </c>
      <c r="F29" s="227"/>
      <c r="G29" s="56" t="s">
        <v>242</v>
      </c>
      <c r="H29" s="181">
        <v>0</v>
      </c>
      <c r="I29" s="181">
        <v>0</v>
      </c>
      <c r="J29" s="181">
        <v>0</v>
      </c>
      <c r="K29" s="55">
        <f t="shared" si="1"/>
        <v>0</v>
      </c>
      <c r="L29"/>
      <c r="M29" s="56" t="s">
        <v>242</v>
      </c>
      <c r="N29" s="181">
        <v>0</v>
      </c>
      <c r="O29" s="181">
        <v>0</v>
      </c>
      <c r="P29" s="181">
        <v>0</v>
      </c>
      <c r="Q29" s="55">
        <f t="shared" si="2"/>
        <v>0</v>
      </c>
      <c r="S29" s="56" t="s">
        <v>242</v>
      </c>
      <c r="T29" s="181"/>
      <c r="U29" s="181"/>
      <c r="V29" s="181"/>
      <c r="W29" s="55">
        <f t="shared" si="3"/>
        <v>0</v>
      </c>
    </row>
    <row r="30" spans="1:23" x14ac:dyDescent="0.25">
      <c r="A30" s="56" t="s">
        <v>116</v>
      </c>
      <c r="B30" s="181">
        <v>0</v>
      </c>
      <c r="C30" s="181">
        <v>0</v>
      </c>
      <c r="D30" s="181">
        <v>0</v>
      </c>
      <c r="E30" s="55">
        <f t="shared" si="0"/>
        <v>0</v>
      </c>
      <c r="F30" s="227"/>
      <c r="G30" s="56" t="s">
        <v>116</v>
      </c>
      <c r="H30" s="181">
        <v>0</v>
      </c>
      <c r="I30" s="181">
        <v>0</v>
      </c>
      <c r="J30" s="181">
        <v>0</v>
      </c>
      <c r="K30" s="55">
        <f t="shared" si="1"/>
        <v>0</v>
      </c>
      <c r="L30"/>
      <c r="M30" s="56" t="s">
        <v>116</v>
      </c>
      <c r="N30" s="181">
        <v>0</v>
      </c>
      <c r="O30" s="181">
        <v>0</v>
      </c>
      <c r="P30" s="181">
        <v>0</v>
      </c>
      <c r="Q30" s="55">
        <f t="shared" si="2"/>
        <v>0</v>
      </c>
      <c r="S30" s="56" t="s">
        <v>116</v>
      </c>
      <c r="T30" s="181"/>
      <c r="U30" s="181"/>
      <c r="V30" s="181"/>
      <c r="W30" s="55">
        <f t="shared" si="3"/>
        <v>0</v>
      </c>
    </row>
    <row r="31" spans="1:23" x14ac:dyDescent="0.25">
      <c r="A31" s="56" t="s">
        <v>139</v>
      </c>
      <c r="B31" s="181">
        <v>0</v>
      </c>
      <c r="C31" s="181">
        <v>0</v>
      </c>
      <c r="D31" s="181">
        <v>0</v>
      </c>
      <c r="E31" s="55">
        <f t="shared" si="0"/>
        <v>0</v>
      </c>
      <c r="F31" s="227"/>
      <c r="G31" s="56" t="s">
        <v>139</v>
      </c>
      <c r="H31" s="181">
        <v>0</v>
      </c>
      <c r="I31" s="181">
        <v>0</v>
      </c>
      <c r="J31" s="181">
        <v>0</v>
      </c>
      <c r="K31" s="55">
        <f t="shared" si="1"/>
        <v>0</v>
      </c>
      <c r="L31"/>
      <c r="M31" s="56" t="s">
        <v>139</v>
      </c>
      <c r="N31" s="181">
        <v>0</v>
      </c>
      <c r="O31" s="181">
        <v>0</v>
      </c>
      <c r="P31" s="181">
        <v>0</v>
      </c>
      <c r="Q31" s="55">
        <f t="shared" si="2"/>
        <v>0</v>
      </c>
      <c r="S31" s="56" t="s">
        <v>139</v>
      </c>
      <c r="T31" s="181"/>
      <c r="U31" s="181"/>
      <c r="V31" s="181"/>
      <c r="W31" s="55">
        <f t="shared" si="3"/>
        <v>0</v>
      </c>
    </row>
    <row r="32" spans="1:23" x14ac:dyDescent="0.25">
      <c r="A32" s="56" t="s">
        <v>81</v>
      </c>
      <c r="B32" s="181">
        <v>3</v>
      </c>
      <c r="C32" s="181">
        <v>5</v>
      </c>
      <c r="D32" s="181">
        <v>4</v>
      </c>
      <c r="E32" s="55">
        <f t="shared" si="0"/>
        <v>12</v>
      </c>
      <c r="F32" s="227"/>
      <c r="G32" s="56" t="s">
        <v>81</v>
      </c>
      <c r="H32" s="181">
        <v>8</v>
      </c>
      <c r="I32" s="181">
        <v>9</v>
      </c>
      <c r="J32" s="181">
        <v>14</v>
      </c>
      <c r="K32" s="55">
        <f t="shared" si="1"/>
        <v>31</v>
      </c>
      <c r="L32"/>
      <c r="M32" s="56" t="s">
        <v>81</v>
      </c>
      <c r="N32" s="181">
        <v>8</v>
      </c>
      <c r="O32" s="181">
        <v>17</v>
      </c>
      <c r="P32" s="181">
        <v>38</v>
      </c>
      <c r="Q32" s="55">
        <f t="shared" si="2"/>
        <v>63</v>
      </c>
      <c r="S32" s="56" t="s">
        <v>81</v>
      </c>
      <c r="T32" s="181"/>
      <c r="U32" s="181"/>
      <c r="V32" s="181"/>
      <c r="W32" s="55">
        <f t="shared" si="3"/>
        <v>0</v>
      </c>
    </row>
    <row r="33" spans="1:23" x14ac:dyDescent="0.25">
      <c r="A33" s="56" t="s">
        <v>82</v>
      </c>
      <c r="B33" s="181">
        <v>0</v>
      </c>
      <c r="C33" s="181">
        <v>0</v>
      </c>
      <c r="D33" s="181">
        <v>0</v>
      </c>
      <c r="E33" s="55">
        <f t="shared" si="0"/>
        <v>0</v>
      </c>
      <c r="F33" s="227"/>
      <c r="G33" s="56" t="s">
        <v>82</v>
      </c>
      <c r="H33" s="181">
        <v>0</v>
      </c>
      <c r="I33" s="181">
        <v>0</v>
      </c>
      <c r="J33" s="181">
        <v>0</v>
      </c>
      <c r="K33" s="55">
        <f t="shared" si="1"/>
        <v>0</v>
      </c>
      <c r="L33"/>
      <c r="M33" s="56" t="s">
        <v>82</v>
      </c>
      <c r="N33" s="181">
        <v>0</v>
      </c>
      <c r="O33" s="181">
        <v>0</v>
      </c>
      <c r="P33" s="181">
        <v>0</v>
      </c>
      <c r="Q33" s="55">
        <f t="shared" si="2"/>
        <v>0</v>
      </c>
      <c r="S33" s="56" t="s">
        <v>82</v>
      </c>
      <c r="T33" s="181"/>
      <c r="U33" s="181"/>
      <c r="V33" s="181"/>
      <c r="W33" s="55">
        <f t="shared" si="3"/>
        <v>0</v>
      </c>
    </row>
    <row r="34" spans="1:23" x14ac:dyDescent="0.25">
      <c r="A34" s="56" t="s">
        <v>229</v>
      </c>
      <c r="B34" s="181">
        <v>2</v>
      </c>
      <c r="C34" s="181">
        <v>1</v>
      </c>
      <c r="D34" s="181">
        <v>0</v>
      </c>
      <c r="E34" s="55">
        <f t="shared" si="0"/>
        <v>3</v>
      </c>
      <c r="F34" s="227"/>
      <c r="G34" s="56" t="s">
        <v>229</v>
      </c>
      <c r="H34" s="181">
        <v>0</v>
      </c>
      <c r="I34" s="181">
        <v>0</v>
      </c>
      <c r="J34" s="181">
        <v>0</v>
      </c>
      <c r="K34" s="55">
        <f t="shared" si="1"/>
        <v>0</v>
      </c>
      <c r="L34"/>
      <c r="M34" s="56" t="s">
        <v>229</v>
      </c>
      <c r="N34" s="181">
        <v>0</v>
      </c>
      <c r="O34" s="181">
        <v>0</v>
      </c>
      <c r="P34" s="181">
        <v>0</v>
      </c>
      <c r="Q34" s="55">
        <f t="shared" si="2"/>
        <v>0</v>
      </c>
      <c r="S34" s="56" t="s">
        <v>229</v>
      </c>
      <c r="T34" s="181"/>
      <c r="U34" s="181"/>
      <c r="V34" s="181"/>
      <c r="W34" s="55">
        <f t="shared" si="3"/>
        <v>0</v>
      </c>
    </row>
    <row r="35" spans="1:23" x14ac:dyDescent="0.25">
      <c r="A35" s="56" t="s">
        <v>55</v>
      </c>
      <c r="B35" s="181">
        <v>0</v>
      </c>
      <c r="C35" s="181">
        <v>0</v>
      </c>
      <c r="D35" s="181">
        <v>0</v>
      </c>
      <c r="E35" s="55">
        <f t="shared" si="0"/>
        <v>0</v>
      </c>
      <c r="F35" s="227"/>
      <c r="G35" s="56" t="s">
        <v>55</v>
      </c>
      <c r="H35" s="181">
        <v>0</v>
      </c>
      <c r="I35" s="181">
        <v>0</v>
      </c>
      <c r="J35" s="181">
        <v>0</v>
      </c>
      <c r="K35" s="55">
        <f t="shared" si="1"/>
        <v>0</v>
      </c>
      <c r="L35"/>
      <c r="M35" s="56" t="s">
        <v>55</v>
      </c>
      <c r="N35" s="181">
        <v>0</v>
      </c>
      <c r="O35" s="181">
        <v>0</v>
      </c>
      <c r="P35" s="181">
        <v>0</v>
      </c>
      <c r="Q35" s="55">
        <f t="shared" si="2"/>
        <v>0</v>
      </c>
      <c r="S35" s="56" t="s">
        <v>55</v>
      </c>
      <c r="T35" s="181"/>
      <c r="U35" s="181"/>
      <c r="V35" s="181"/>
      <c r="W35" s="55">
        <f t="shared" si="3"/>
        <v>0</v>
      </c>
    </row>
    <row r="36" spans="1:23" x14ac:dyDescent="0.25">
      <c r="A36" s="56" t="s">
        <v>83</v>
      </c>
      <c r="B36" s="181">
        <v>0</v>
      </c>
      <c r="C36" s="181">
        <v>0</v>
      </c>
      <c r="D36" s="181">
        <v>0</v>
      </c>
      <c r="E36" s="55">
        <f t="shared" si="0"/>
        <v>0</v>
      </c>
      <c r="F36" s="227"/>
      <c r="G36" s="56" t="s">
        <v>83</v>
      </c>
      <c r="H36" s="181">
        <v>0</v>
      </c>
      <c r="I36" s="181">
        <v>0</v>
      </c>
      <c r="J36" s="181">
        <v>0</v>
      </c>
      <c r="K36" s="55">
        <f t="shared" si="1"/>
        <v>0</v>
      </c>
      <c r="L36"/>
      <c r="M36" s="56" t="s">
        <v>83</v>
      </c>
      <c r="N36" s="181">
        <v>0</v>
      </c>
      <c r="O36" s="181">
        <v>0</v>
      </c>
      <c r="P36" s="181">
        <v>0</v>
      </c>
      <c r="Q36" s="55">
        <f t="shared" si="2"/>
        <v>0</v>
      </c>
      <c r="S36" s="56" t="s">
        <v>83</v>
      </c>
      <c r="T36" s="181"/>
      <c r="U36" s="181"/>
      <c r="V36" s="181"/>
      <c r="W36" s="55">
        <f t="shared" si="3"/>
        <v>0</v>
      </c>
    </row>
    <row r="37" spans="1:23" x14ac:dyDescent="0.25">
      <c r="A37" s="56" t="s">
        <v>281</v>
      </c>
      <c r="B37" s="181">
        <v>42</v>
      </c>
      <c r="C37" s="181">
        <v>82</v>
      </c>
      <c r="D37" s="181">
        <v>69</v>
      </c>
      <c r="E37" s="55">
        <f t="shared" si="0"/>
        <v>193</v>
      </c>
      <c r="F37" s="227"/>
      <c r="G37" s="56" t="s">
        <v>281</v>
      </c>
      <c r="H37" s="181">
        <v>71</v>
      </c>
      <c r="I37" s="181">
        <v>73</v>
      </c>
      <c r="J37" s="181">
        <v>74</v>
      </c>
      <c r="K37" s="55">
        <f t="shared" si="1"/>
        <v>218</v>
      </c>
      <c r="L37"/>
      <c r="M37" s="56" t="s">
        <v>281</v>
      </c>
      <c r="N37" s="181">
        <v>60</v>
      </c>
      <c r="O37" s="181">
        <v>48</v>
      </c>
      <c r="P37" s="181">
        <v>40</v>
      </c>
      <c r="Q37" s="55">
        <f t="shared" si="2"/>
        <v>148</v>
      </c>
      <c r="S37" s="56" t="s">
        <v>281</v>
      </c>
      <c r="T37" s="181"/>
      <c r="U37" s="181"/>
      <c r="V37" s="181"/>
      <c r="W37" s="55">
        <f t="shared" si="3"/>
        <v>0</v>
      </c>
    </row>
    <row r="38" spans="1:23" x14ac:dyDescent="0.25">
      <c r="A38" s="56" t="s">
        <v>84</v>
      </c>
      <c r="B38" s="181">
        <v>0</v>
      </c>
      <c r="C38" s="181">
        <v>0</v>
      </c>
      <c r="D38" s="181">
        <v>0</v>
      </c>
      <c r="E38" s="55">
        <f t="shared" si="0"/>
        <v>0</v>
      </c>
      <c r="F38" s="227"/>
      <c r="G38" s="56" t="s">
        <v>84</v>
      </c>
      <c r="H38" s="181">
        <v>0</v>
      </c>
      <c r="I38" s="181">
        <v>0</v>
      </c>
      <c r="J38" s="181">
        <v>0</v>
      </c>
      <c r="K38" s="55">
        <f t="shared" si="1"/>
        <v>0</v>
      </c>
      <c r="L38"/>
      <c r="M38" s="56" t="s">
        <v>84</v>
      </c>
      <c r="N38" s="181">
        <v>0</v>
      </c>
      <c r="O38" s="181">
        <v>0</v>
      </c>
      <c r="P38" s="181">
        <v>0</v>
      </c>
      <c r="Q38" s="55">
        <f t="shared" si="2"/>
        <v>0</v>
      </c>
      <c r="S38" s="56" t="s">
        <v>84</v>
      </c>
      <c r="T38" s="181"/>
      <c r="U38" s="181"/>
      <c r="V38" s="181"/>
      <c r="W38" s="55">
        <f t="shared" si="3"/>
        <v>0</v>
      </c>
    </row>
    <row r="39" spans="1:23" x14ac:dyDescent="0.25">
      <c r="A39" s="56" t="s">
        <v>115</v>
      </c>
      <c r="B39" s="181">
        <v>0</v>
      </c>
      <c r="C39" s="181">
        <v>0</v>
      </c>
      <c r="D39" s="181">
        <v>0</v>
      </c>
      <c r="E39" s="55">
        <f t="shared" si="0"/>
        <v>0</v>
      </c>
      <c r="F39" s="227"/>
      <c r="G39" s="56" t="s">
        <v>115</v>
      </c>
      <c r="H39" s="181">
        <v>0</v>
      </c>
      <c r="I39" s="181">
        <v>0</v>
      </c>
      <c r="J39" s="181">
        <v>0</v>
      </c>
      <c r="K39" s="55">
        <f t="shared" si="1"/>
        <v>0</v>
      </c>
      <c r="L39"/>
      <c r="M39" s="56" t="s">
        <v>115</v>
      </c>
      <c r="N39" s="181">
        <v>0</v>
      </c>
      <c r="O39" s="181">
        <v>0</v>
      </c>
      <c r="P39" s="181">
        <v>0</v>
      </c>
      <c r="Q39" s="55">
        <f t="shared" si="2"/>
        <v>0</v>
      </c>
      <c r="S39" s="56" t="s">
        <v>115</v>
      </c>
      <c r="T39" s="181"/>
      <c r="U39" s="181"/>
      <c r="V39" s="181"/>
      <c r="W39" s="55">
        <f t="shared" si="3"/>
        <v>0</v>
      </c>
    </row>
    <row r="40" spans="1:23" x14ac:dyDescent="0.25">
      <c r="A40" s="56" t="s">
        <v>117</v>
      </c>
      <c r="B40" s="181">
        <v>0</v>
      </c>
      <c r="C40" s="181">
        <v>2</v>
      </c>
      <c r="D40" s="181">
        <v>0</v>
      </c>
      <c r="E40" s="55">
        <f t="shared" si="0"/>
        <v>2</v>
      </c>
      <c r="F40" s="227"/>
      <c r="G40" s="56" t="s">
        <v>117</v>
      </c>
      <c r="H40" s="181">
        <v>0</v>
      </c>
      <c r="I40" s="181">
        <v>0</v>
      </c>
      <c r="J40" s="181">
        <v>0</v>
      </c>
      <c r="K40" s="55">
        <f t="shared" si="1"/>
        <v>0</v>
      </c>
      <c r="L40"/>
      <c r="M40" s="56" t="s">
        <v>117</v>
      </c>
      <c r="N40" s="181">
        <v>0</v>
      </c>
      <c r="O40" s="181">
        <v>0</v>
      </c>
      <c r="P40" s="181">
        <v>0</v>
      </c>
      <c r="Q40" s="55">
        <f t="shared" si="2"/>
        <v>0</v>
      </c>
      <c r="S40" s="56" t="s">
        <v>117</v>
      </c>
      <c r="T40" s="181"/>
      <c r="U40" s="181"/>
      <c r="V40" s="181"/>
      <c r="W40" s="55">
        <f t="shared" si="3"/>
        <v>0</v>
      </c>
    </row>
    <row r="41" spans="1:23" x14ac:dyDescent="0.25">
      <c r="A41" s="56" t="s">
        <v>85</v>
      </c>
      <c r="B41" s="181">
        <v>0</v>
      </c>
      <c r="C41" s="181">
        <v>1</v>
      </c>
      <c r="D41" s="181">
        <v>0</v>
      </c>
      <c r="E41" s="55">
        <f t="shared" si="0"/>
        <v>1</v>
      </c>
      <c r="F41" s="227"/>
      <c r="G41" s="56" t="s">
        <v>85</v>
      </c>
      <c r="H41" s="181">
        <v>0</v>
      </c>
      <c r="I41" s="181">
        <v>0</v>
      </c>
      <c r="J41" s="181">
        <v>0</v>
      </c>
      <c r="K41" s="55">
        <f t="shared" si="1"/>
        <v>0</v>
      </c>
      <c r="L41"/>
      <c r="M41" s="56" t="s">
        <v>85</v>
      </c>
      <c r="N41" s="181">
        <v>0</v>
      </c>
      <c r="O41" s="181">
        <v>0</v>
      </c>
      <c r="P41" s="181">
        <v>0</v>
      </c>
      <c r="Q41" s="55">
        <f t="shared" si="2"/>
        <v>0</v>
      </c>
      <c r="S41" s="56" t="s">
        <v>85</v>
      </c>
      <c r="T41" s="181"/>
      <c r="U41" s="181"/>
      <c r="V41" s="181"/>
      <c r="W41" s="55">
        <f t="shared" si="3"/>
        <v>0</v>
      </c>
    </row>
    <row r="42" spans="1:23" x14ac:dyDescent="0.25">
      <c r="A42" s="56" t="s">
        <v>243</v>
      </c>
      <c r="B42" s="181">
        <v>2</v>
      </c>
      <c r="C42" s="181">
        <v>3</v>
      </c>
      <c r="D42" s="181">
        <v>2</v>
      </c>
      <c r="E42" s="55">
        <f t="shared" si="0"/>
        <v>7</v>
      </c>
      <c r="F42" s="227"/>
      <c r="G42" s="56" t="s">
        <v>243</v>
      </c>
      <c r="H42" s="181">
        <v>0</v>
      </c>
      <c r="I42" s="181">
        <v>2</v>
      </c>
      <c r="J42" s="181">
        <v>0</v>
      </c>
      <c r="K42" s="55">
        <f t="shared" si="1"/>
        <v>2</v>
      </c>
      <c r="L42"/>
      <c r="M42" s="56" t="s">
        <v>243</v>
      </c>
      <c r="N42" s="181">
        <v>2</v>
      </c>
      <c r="O42" s="181">
        <v>3</v>
      </c>
      <c r="P42" s="181">
        <v>0</v>
      </c>
      <c r="Q42" s="55">
        <f t="shared" si="2"/>
        <v>5</v>
      </c>
      <c r="S42" s="56" t="s">
        <v>243</v>
      </c>
      <c r="T42" s="181"/>
      <c r="U42" s="181"/>
      <c r="V42" s="181"/>
      <c r="W42" s="55">
        <f t="shared" si="3"/>
        <v>0</v>
      </c>
    </row>
    <row r="43" spans="1:23" x14ac:dyDescent="0.25">
      <c r="A43" s="56" t="s">
        <v>244</v>
      </c>
      <c r="B43" s="181">
        <v>0</v>
      </c>
      <c r="C43" s="181">
        <v>0</v>
      </c>
      <c r="D43" s="181">
        <v>0</v>
      </c>
      <c r="E43" s="55">
        <f t="shared" si="0"/>
        <v>0</v>
      </c>
      <c r="F43" s="227"/>
      <c r="G43" s="56" t="s">
        <v>244</v>
      </c>
      <c r="H43" s="181">
        <v>0</v>
      </c>
      <c r="I43" s="181">
        <v>0</v>
      </c>
      <c r="J43" s="181">
        <v>0</v>
      </c>
      <c r="K43" s="55">
        <f t="shared" si="1"/>
        <v>0</v>
      </c>
      <c r="L43"/>
      <c r="M43" s="56" t="s">
        <v>244</v>
      </c>
      <c r="N43" s="181">
        <v>0</v>
      </c>
      <c r="O43" s="181">
        <v>0</v>
      </c>
      <c r="P43" s="181">
        <v>0</v>
      </c>
      <c r="Q43" s="55">
        <f t="shared" si="2"/>
        <v>0</v>
      </c>
      <c r="S43" s="56" t="s">
        <v>244</v>
      </c>
      <c r="T43" s="181"/>
      <c r="U43" s="181"/>
      <c r="V43" s="181"/>
      <c r="W43" s="55">
        <f t="shared" si="3"/>
        <v>0</v>
      </c>
    </row>
    <row r="44" spans="1:23" ht="25.5" x14ac:dyDescent="0.25">
      <c r="A44" s="288" t="s">
        <v>346</v>
      </c>
      <c r="B44" s="283">
        <v>2</v>
      </c>
      <c r="C44" s="283">
        <v>1</v>
      </c>
      <c r="D44" s="283">
        <v>0</v>
      </c>
      <c r="E44" s="55">
        <f>SUM(B44:D44)</f>
        <v>3</v>
      </c>
      <c r="F44" s="282"/>
      <c r="G44" s="288" t="s">
        <v>346</v>
      </c>
      <c r="H44" s="283">
        <v>0</v>
      </c>
      <c r="I44" s="283">
        <v>0</v>
      </c>
      <c r="J44" s="283">
        <v>0</v>
      </c>
      <c r="K44" s="55">
        <f>SUM(H44:J44)</f>
        <v>0</v>
      </c>
      <c r="L44"/>
      <c r="M44" s="288" t="s">
        <v>346</v>
      </c>
      <c r="N44" s="283">
        <v>1</v>
      </c>
      <c r="O44" s="283">
        <v>1</v>
      </c>
      <c r="P44" s="283">
        <v>3</v>
      </c>
      <c r="Q44" s="55">
        <f>SUM(N44:P44)</f>
        <v>5</v>
      </c>
      <c r="S44" s="288" t="s">
        <v>346</v>
      </c>
      <c r="T44" s="283"/>
      <c r="U44" s="283"/>
      <c r="V44" s="283"/>
      <c r="W44" s="55">
        <f>SUM(T44:V44)</f>
        <v>0</v>
      </c>
    </row>
    <row r="45" spans="1:23" x14ac:dyDescent="0.25">
      <c r="A45" s="289" t="s">
        <v>347</v>
      </c>
      <c r="B45" s="31">
        <v>3</v>
      </c>
      <c r="C45" s="31">
        <v>4</v>
      </c>
      <c r="D45" s="31">
        <v>4</v>
      </c>
      <c r="E45" s="55">
        <f t="shared" ref="E45:E49" si="4">SUM(B45:D45)</f>
        <v>11</v>
      </c>
      <c r="F45" s="282"/>
      <c r="G45" s="289" t="s">
        <v>347</v>
      </c>
      <c r="H45" s="31">
        <v>2</v>
      </c>
      <c r="I45" s="31">
        <v>3</v>
      </c>
      <c r="J45" s="31">
        <v>4</v>
      </c>
      <c r="K45" s="55">
        <f t="shared" ref="K45:K49" si="5">SUM(H45:J45)</f>
        <v>9</v>
      </c>
      <c r="M45" s="289" t="s">
        <v>347</v>
      </c>
      <c r="N45" s="31">
        <v>0</v>
      </c>
      <c r="O45" s="31">
        <v>1</v>
      </c>
      <c r="P45" s="31">
        <v>2</v>
      </c>
      <c r="Q45" s="55">
        <f t="shared" ref="Q45:Q49" si="6">SUM(N45:P45)</f>
        <v>3</v>
      </c>
      <c r="S45" s="289" t="s">
        <v>347</v>
      </c>
      <c r="T45" s="31"/>
      <c r="U45" s="31"/>
      <c r="V45" s="31"/>
      <c r="W45" s="55">
        <f t="shared" ref="W45:W49" si="7">SUM(T45:V45)</f>
        <v>0</v>
      </c>
    </row>
    <row r="46" spans="1:23" x14ac:dyDescent="0.25">
      <c r="A46" s="289" t="s">
        <v>348</v>
      </c>
      <c r="B46" s="31">
        <v>29</v>
      </c>
      <c r="C46" s="31">
        <v>28</v>
      </c>
      <c r="D46" s="31">
        <v>28</v>
      </c>
      <c r="E46" s="55">
        <f t="shared" si="4"/>
        <v>85</v>
      </c>
      <c r="F46" s="282"/>
      <c r="G46" s="289" t="s">
        <v>348</v>
      </c>
      <c r="H46" s="31">
        <v>29</v>
      </c>
      <c r="I46" s="31">
        <v>41</v>
      </c>
      <c r="J46" s="31">
        <v>40</v>
      </c>
      <c r="K46" s="55">
        <f t="shared" si="5"/>
        <v>110</v>
      </c>
      <c r="M46" s="289" t="s">
        <v>348</v>
      </c>
      <c r="N46" s="31">
        <v>48</v>
      </c>
      <c r="O46" s="31">
        <v>54</v>
      </c>
      <c r="P46" s="31">
        <v>7</v>
      </c>
      <c r="Q46" s="55">
        <f t="shared" si="6"/>
        <v>109</v>
      </c>
      <c r="S46" s="289" t="s">
        <v>348</v>
      </c>
      <c r="T46" s="31"/>
      <c r="U46" s="31"/>
      <c r="V46" s="31"/>
      <c r="W46" s="55">
        <f t="shared" si="7"/>
        <v>0</v>
      </c>
    </row>
    <row r="47" spans="1:23" x14ac:dyDescent="0.25">
      <c r="A47" s="289" t="s">
        <v>349</v>
      </c>
      <c r="B47" s="31">
        <v>4</v>
      </c>
      <c r="C47" s="31">
        <v>4</v>
      </c>
      <c r="D47" s="31">
        <v>1</v>
      </c>
      <c r="E47" s="55">
        <f t="shared" si="4"/>
        <v>9</v>
      </c>
      <c r="F47" s="282"/>
      <c r="G47" s="289" t="s">
        <v>349</v>
      </c>
      <c r="H47" s="31">
        <v>6</v>
      </c>
      <c r="I47" s="31">
        <v>6</v>
      </c>
      <c r="J47" s="31">
        <v>6</v>
      </c>
      <c r="K47" s="55">
        <f t="shared" si="5"/>
        <v>18</v>
      </c>
      <c r="M47" s="289" t="s">
        <v>349</v>
      </c>
      <c r="N47" s="31">
        <v>2</v>
      </c>
      <c r="O47" s="31">
        <v>5</v>
      </c>
      <c r="P47" s="31">
        <v>6</v>
      </c>
      <c r="Q47" s="55">
        <f t="shared" si="6"/>
        <v>13</v>
      </c>
      <c r="S47" s="289" t="s">
        <v>349</v>
      </c>
      <c r="T47" s="31"/>
      <c r="U47" s="31"/>
      <c r="V47" s="31"/>
      <c r="W47" s="55">
        <f t="shared" si="7"/>
        <v>0</v>
      </c>
    </row>
    <row r="48" spans="1:23" x14ac:dyDescent="0.25">
      <c r="A48" s="289" t="s">
        <v>350</v>
      </c>
      <c r="B48" s="31">
        <v>1</v>
      </c>
      <c r="C48" s="31">
        <v>2</v>
      </c>
      <c r="D48" s="31">
        <v>0</v>
      </c>
      <c r="E48" s="55">
        <f t="shared" si="4"/>
        <v>3</v>
      </c>
      <c r="F48" s="282"/>
      <c r="G48" s="289" t="s">
        <v>350</v>
      </c>
      <c r="H48" s="31">
        <v>0</v>
      </c>
      <c r="I48" s="31">
        <v>1</v>
      </c>
      <c r="J48" s="31">
        <v>0</v>
      </c>
      <c r="K48" s="55">
        <f t="shared" si="5"/>
        <v>1</v>
      </c>
      <c r="M48" s="289" t="s">
        <v>350</v>
      </c>
      <c r="N48" s="31">
        <v>0</v>
      </c>
      <c r="O48" s="31">
        <v>0</v>
      </c>
      <c r="P48" s="31">
        <v>0</v>
      </c>
      <c r="Q48" s="55">
        <f t="shared" si="6"/>
        <v>0</v>
      </c>
      <c r="S48" s="289" t="s">
        <v>350</v>
      </c>
      <c r="T48" s="31"/>
      <c r="U48" s="31"/>
      <c r="V48" s="31"/>
      <c r="W48" s="55">
        <f t="shared" si="7"/>
        <v>0</v>
      </c>
    </row>
    <row r="49" spans="1:23" ht="15.75" thickBot="1" x14ac:dyDescent="0.3">
      <c r="A49" s="290" t="s">
        <v>86</v>
      </c>
      <c r="B49" s="221">
        <v>140</v>
      </c>
      <c r="C49" s="221">
        <v>190</v>
      </c>
      <c r="D49" s="221">
        <v>144</v>
      </c>
      <c r="E49" s="57">
        <f t="shared" si="4"/>
        <v>474</v>
      </c>
      <c r="F49" s="230"/>
      <c r="G49" s="290" t="s">
        <v>86</v>
      </c>
      <c r="H49" s="287">
        <v>164</v>
      </c>
      <c r="I49" s="287">
        <v>189</v>
      </c>
      <c r="J49" s="287">
        <v>188</v>
      </c>
      <c r="K49" s="57">
        <f t="shared" si="5"/>
        <v>541</v>
      </c>
      <c r="M49" s="290" t="s">
        <v>86</v>
      </c>
      <c r="N49" s="287">
        <v>167</v>
      </c>
      <c r="O49" s="287">
        <v>174</v>
      </c>
      <c r="P49" s="287">
        <v>163</v>
      </c>
      <c r="Q49" s="57">
        <f t="shared" si="6"/>
        <v>504</v>
      </c>
      <c r="S49" s="290" t="s">
        <v>86</v>
      </c>
      <c r="T49" s="287"/>
      <c r="U49" s="287"/>
      <c r="V49" s="287"/>
      <c r="W49" s="57">
        <f t="shared" si="7"/>
        <v>0</v>
      </c>
    </row>
  </sheetData>
  <mergeCells count="5"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5"/>
  <sheetViews>
    <sheetView topLeftCell="C1" zoomScale="95" zoomScaleNormal="95" workbookViewId="0">
      <selection activeCell="M6" sqref="M6:Q6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0"/>
    <col min="19" max="19" width="30.710937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331" t="s">
        <v>66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23" s="20" customFormat="1" ht="63" customHeight="1" thickBot="1" x14ac:dyDescent="0.3">
      <c r="A6" s="339" t="s">
        <v>351</v>
      </c>
      <c r="B6" s="340"/>
      <c r="C6" s="340"/>
      <c r="D6" s="340"/>
      <c r="E6" s="341"/>
      <c r="G6" s="339" t="s">
        <v>334</v>
      </c>
      <c r="H6" s="340"/>
      <c r="I6" s="340"/>
      <c r="J6" s="340"/>
      <c r="K6" s="341"/>
      <c r="M6" s="339" t="s">
        <v>335</v>
      </c>
      <c r="N6" s="340"/>
      <c r="O6" s="340"/>
      <c r="P6" s="340"/>
      <c r="Q6" s="341"/>
      <c r="S6" s="342" t="s">
        <v>336</v>
      </c>
      <c r="T6" s="343"/>
      <c r="U6" s="343"/>
      <c r="V6" s="343"/>
      <c r="W6" s="344"/>
    </row>
    <row r="7" spans="1:23" x14ac:dyDescent="0.25">
      <c r="A7" s="106" t="s">
        <v>40</v>
      </c>
      <c r="B7" s="109" t="s">
        <v>1</v>
      </c>
      <c r="C7" s="109" t="s">
        <v>2</v>
      </c>
      <c r="D7" s="109" t="s">
        <v>3</v>
      </c>
      <c r="E7" s="53" t="s">
        <v>4</v>
      </c>
      <c r="F7" s="77"/>
      <c r="G7" s="106" t="s">
        <v>40</v>
      </c>
      <c r="H7" s="52" t="s">
        <v>149</v>
      </c>
      <c r="I7" s="52" t="s">
        <v>150</v>
      </c>
      <c r="J7" s="52" t="s">
        <v>151</v>
      </c>
      <c r="K7" s="53" t="s">
        <v>4</v>
      </c>
      <c r="M7" s="106" t="s">
        <v>40</v>
      </c>
      <c r="N7" s="109" t="s">
        <v>152</v>
      </c>
      <c r="O7" s="109" t="s">
        <v>153</v>
      </c>
      <c r="P7" s="109" t="s">
        <v>154</v>
      </c>
      <c r="Q7" s="53" t="s">
        <v>4</v>
      </c>
      <c r="S7" s="106" t="s">
        <v>40</v>
      </c>
      <c r="T7" s="109" t="s">
        <v>155</v>
      </c>
      <c r="U7" s="109" t="s">
        <v>156</v>
      </c>
      <c r="V7" s="109" t="s">
        <v>157</v>
      </c>
      <c r="W7" s="53" t="s">
        <v>4</v>
      </c>
    </row>
    <row r="8" spans="1:23" x14ac:dyDescent="0.25">
      <c r="A8" s="108" t="s">
        <v>249</v>
      </c>
      <c r="B8" s="181">
        <v>0</v>
      </c>
      <c r="C8" s="181">
        <v>0</v>
      </c>
      <c r="D8" s="181">
        <v>0</v>
      </c>
      <c r="E8" s="104">
        <f t="shared" ref="E8:E34" si="0">SUM(B8:D8)</f>
        <v>0</v>
      </c>
      <c r="F8" s="227"/>
      <c r="G8" s="107" t="s">
        <v>249</v>
      </c>
      <c r="H8" s="193">
        <v>0</v>
      </c>
      <c r="I8" s="193">
        <v>0</v>
      </c>
      <c r="J8" s="193">
        <v>0</v>
      </c>
      <c r="K8" s="55">
        <f t="shared" ref="K8:K54" si="1">SUM(H8:J8)</f>
        <v>0</v>
      </c>
      <c r="M8" s="108" t="s">
        <v>249</v>
      </c>
      <c r="N8" s="181">
        <v>0</v>
      </c>
      <c r="O8" s="181">
        <v>0</v>
      </c>
      <c r="P8" s="181">
        <v>0</v>
      </c>
      <c r="Q8" s="104">
        <f t="shared" ref="Q8:Q54" si="2">SUM(N8:P8)</f>
        <v>0</v>
      </c>
      <c r="R8" s="227"/>
      <c r="S8" s="108" t="s">
        <v>249</v>
      </c>
      <c r="T8" s="105"/>
      <c r="U8" s="105"/>
      <c r="V8" s="105"/>
      <c r="W8" s="104">
        <f t="shared" ref="W8:W55" si="3">SUM(T8:V8)</f>
        <v>0</v>
      </c>
    </row>
    <row r="9" spans="1:23" x14ac:dyDescent="0.25">
      <c r="A9" s="108" t="s">
        <v>87</v>
      </c>
      <c r="B9" s="181">
        <v>0</v>
      </c>
      <c r="C9" s="181">
        <v>0</v>
      </c>
      <c r="D9" s="181">
        <v>0</v>
      </c>
      <c r="E9" s="104">
        <f t="shared" si="0"/>
        <v>0</v>
      </c>
      <c r="F9" s="227"/>
      <c r="G9" s="107" t="s">
        <v>87</v>
      </c>
      <c r="H9" s="193">
        <v>0</v>
      </c>
      <c r="I9" s="193">
        <v>0</v>
      </c>
      <c r="J9" s="193">
        <v>0</v>
      </c>
      <c r="K9" s="55">
        <f t="shared" si="1"/>
        <v>0</v>
      </c>
      <c r="M9" s="108" t="s">
        <v>87</v>
      </c>
      <c r="N9" s="181">
        <v>0</v>
      </c>
      <c r="O9" s="181">
        <v>0</v>
      </c>
      <c r="P9" s="181">
        <v>0</v>
      </c>
      <c r="Q9" s="104">
        <f t="shared" si="2"/>
        <v>0</v>
      </c>
      <c r="R9" s="228"/>
      <c r="S9" s="108" t="s">
        <v>87</v>
      </c>
      <c r="T9" s="105"/>
      <c r="U9" s="105"/>
      <c r="V9" s="105"/>
      <c r="W9" s="104">
        <f t="shared" si="3"/>
        <v>0</v>
      </c>
    </row>
    <row r="10" spans="1:23" x14ac:dyDescent="0.25">
      <c r="A10" s="108" t="s">
        <v>250</v>
      </c>
      <c r="B10" s="181">
        <v>0</v>
      </c>
      <c r="C10" s="181">
        <v>0</v>
      </c>
      <c r="D10" s="181">
        <v>0</v>
      </c>
      <c r="E10" s="104">
        <f t="shared" si="0"/>
        <v>0</v>
      </c>
      <c r="F10" s="227"/>
      <c r="G10" s="107" t="s">
        <v>250</v>
      </c>
      <c r="H10" s="193">
        <v>0</v>
      </c>
      <c r="I10" s="193">
        <v>2</v>
      </c>
      <c r="J10" s="193">
        <v>0</v>
      </c>
      <c r="K10" s="55">
        <f t="shared" si="1"/>
        <v>2</v>
      </c>
      <c r="M10" s="108" t="s">
        <v>250</v>
      </c>
      <c r="N10" s="181">
        <v>3</v>
      </c>
      <c r="O10" s="181">
        <v>1</v>
      </c>
      <c r="P10" s="181">
        <v>5</v>
      </c>
      <c r="Q10" s="104">
        <f t="shared" si="2"/>
        <v>9</v>
      </c>
      <c r="R10" s="228"/>
      <c r="S10" s="108" t="s">
        <v>250</v>
      </c>
      <c r="T10" s="105"/>
      <c r="U10" s="105"/>
      <c r="V10" s="105"/>
      <c r="W10" s="104">
        <f t="shared" si="3"/>
        <v>0</v>
      </c>
    </row>
    <row r="11" spans="1:23" x14ac:dyDescent="0.25">
      <c r="A11" s="108" t="s">
        <v>88</v>
      </c>
      <c r="B11" s="181">
        <v>6</v>
      </c>
      <c r="C11" s="181">
        <v>2</v>
      </c>
      <c r="D11" s="181">
        <v>2</v>
      </c>
      <c r="E11" s="104">
        <f t="shared" si="0"/>
        <v>10</v>
      </c>
      <c r="F11" s="227"/>
      <c r="G11" s="107" t="s">
        <v>285</v>
      </c>
      <c r="H11" s="193">
        <v>5</v>
      </c>
      <c r="I11" s="193">
        <v>4</v>
      </c>
      <c r="J11" s="193">
        <v>6</v>
      </c>
      <c r="K11" s="55">
        <f t="shared" si="1"/>
        <v>15</v>
      </c>
      <c r="M11" s="108" t="s">
        <v>285</v>
      </c>
      <c r="N11" s="181">
        <v>7</v>
      </c>
      <c r="O11" s="181">
        <v>8</v>
      </c>
      <c r="P11" s="181">
        <v>7</v>
      </c>
      <c r="Q11" s="104">
        <f t="shared" si="2"/>
        <v>22</v>
      </c>
      <c r="R11" s="227"/>
      <c r="S11" s="108" t="s">
        <v>285</v>
      </c>
      <c r="T11" s="105"/>
      <c r="U11" s="105"/>
      <c r="V11" s="105"/>
      <c r="W11" s="104">
        <f t="shared" si="3"/>
        <v>0</v>
      </c>
    </row>
    <row r="12" spans="1:23" x14ac:dyDescent="0.25">
      <c r="A12" s="108" t="s">
        <v>121</v>
      </c>
      <c r="B12" s="181">
        <v>0</v>
      </c>
      <c r="C12" s="181">
        <v>0</v>
      </c>
      <c r="D12" s="181">
        <v>0</v>
      </c>
      <c r="E12" s="104">
        <f t="shared" si="0"/>
        <v>0</v>
      </c>
      <c r="F12" s="227"/>
      <c r="G12" s="107" t="s">
        <v>88</v>
      </c>
      <c r="H12" s="193">
        <v>0</v>
      </c>
      <c r="I12" s="193">
        <v>0</v>
      </c>
      <c r="J12" s="193">
        <v>0</v>
      </c>
      <c r="K12" s="55">
        <f t="shared" si="1"/>
        <v>0</v>
      </c>
      <c r="M12" s="108" t="s">
        <v>88</v>
      </c>
      <c r="N12" s="181">
        <v>0</v>
      </c>
      <c r="O12" s="181">
        <v>0</v>
      </c>
      <c r="P12" s="181">
        <v>0</v>
      </c>
      <c r="Q12" s="104">
        <f t="shared" si="2"/>
        <v>0</v>
      </c>
      <c r="R12" s="228"/>
      <c r="S12" s="108" t="s">
        <v>88</v>
      </c>
      <c r="T12" s="105"/>
      <c r="U12" s="105"/>
      <c r="V12" s="105"/>
      <c r="W12" s="104">
        <f t="shared" si="3"/>
        <v>0</v>
      </c>
    </row>
    <row r="13" spans="1:23" x14ac:dyDescent="0.25">
      <c r="A13" s="108" t="s">
        <v>292</v>
      </c>
      <c r="B13" s="181">
        <v>0</v>
      </c>
      <c r="C13" s="181">
        <v>0</v>
      </c>
      <c r="D13" s="181">
        <v>0</v>
      </c>
      <c r="E13" s="104">
        <f t="shared" si="0"/>
        <v>0</v>
      </c>
      <c r="F13" s="227"/>
      <c r="G13" s="107" t="s">
        <v>251</v>
      </c>
      <c r="H13" s="193">
        <v>0</v>
      </c>
      <c r="I13" s="193">
        <v>0</v>
      </c>
      <c r="J13" s="193">
        <v>0</v>
      </c>
      <c r="K13" s="55">
        <f t="shared" si="1"/>
        <v>0</v>
      </c>
      <c r="M13" s="108" t="s">
        <v>251</v>
      </c>
      <c r="N13" s="181">
        <v>0</v>
      </c>
      <c r="O13" s="181">
        <v>0</v>
      </c>
      <c r="P13" s="181">
        <v>0</v>
      </c>
      <c r="Q13" s="104">
        <f t="shared" si="2"/>
        <v>0</v>
      </c>
      <c r="R13" s="228"/>
      <c r="S13" s="108" t="s">
        <v>251</v>
      </c>
      <c r="T13" s="105"/>
      <c r="U13" s="105"/>
      <c r="V13" s="105"/>
      <c r="W13" s="104">
        <f t="shared" si="3"/>
        <v>0</v>
      </c>
    </row>
    <row r="14" spans="1:23" x14ac:dyDescent="0.25">
      <c r="A14" s="108" t="s">
        <v>251</v>
      </c>
      <c r="B14" s="181">
        <v>3</v>
      </c>
      <c r="C14" s="181">
        <v>4</v>
      </c>
      <c r="D14" s="181">
        <v>0</v>
      </c>
      <c r="E14" s="104">
        <f t="shared" si="0"/>
        <v>7</v>
      </c>
      <c r="F14" s="227"/>
      <c r="G14" s="107" t="s">
        <v>89</v>
      </c>
      <c r="H14" s="193">
        <v>1</v>
      </c>
      <c r="I14" s="193">
        <v>5</v>
      </c>
      <c r="J14" s="193">
        <v>6</v>
      </c>
      <c r="K14" s="55">
        <f t="shared" si="1"/>
        <v>12</v>
      </c>
      <c r="M14" s="108" t="s">
        <v>89</v>
      </c>
      <c r="N14" s="181">
        <v>2</v>
      </c>
      <c r="O14" s="181">
        <v>6</v>
      </c>
      <c r="P14" s="181">
        <v>3</v>
      </c>
      <c r="Q14" s="104">
        <f t="shared" si="2"/>
        <v>11</v>
      </c>
      <c r="R14" s="228"/>
      <c r="S14" s="108" t="s">
        <v>89</v>
      </c>
      <c r="T14" s="105"/>
      <c r="U14" s="105"/>
      <c r="V14" s="105"/>
      <c r="W14" s="104">
        <f t="shared" si="3"/>
        <v>0</v>
      </c>
    </row>
    <row r="15" spans="1:23" ht="24.75" x14ac:dyDescent="0.25">
      <c r="A15" s="108" t="s">
        <v>99</v>
      </c>
      <c r="B15" s="181">
        <v>5</v>
      </c>
      <c r="C15" s="181">
        <v>11</v>
      </c>
      <c r="D15" s="181">
        <v>7</v>
      </c>
      <c r="E15" s="104">
        <f t="shared" si="0"/>
        <v>23</v>
      </c>
      <c r="F15" s="227"/>
      <c r="G15" s="107" t="s">
        <v>90</v>
      </c>
      <c r="H15" s="193">
        <v>7</v>
      </c>
      <c r="I15" s="193">
        <v>10</v>
      </c>
      <c r="J15" s="193">
        <v>4</v>
      </c>
      <c r="K15" s="55">
        <f t="shared" si="1"/>
        <v>21</v>
      </c>
      <c r="M15" s="108" t="s">
        <v>90</v>
      </c>
      <c r="N15" s="181">
        <v>6</v>
      </c>
      <c r="O15" s="181">
        <v>4</v>
      </c>
      <c r="P15" s="181">
        <v>2</v>
      </c>
      <c r="Q15" s="104">
        <f t="shared" si="2"/>
        <v>12</v>
      </c>
      <c r="R15" s="228"/>
      <c r="S15" s="108" t="s">
        <v>90</v>
      </c>
      <c r="T15" s="105"/>
      <c r="U15" s="105"/>
      <c r="V15" s="105"/>
      <c r="W15" s="104">
        <f t="shared" si="3"/>
        <v>0</v>
      </c>
    </row>
    <row r="16" spans="1:23" x14ac:dyDescent="0.25">
      <c r="A16" s="108" t="s">
        <v>89</v>
      </c>
      <c r="B16" s="181">
        <v>0</v>
      </c>
      <c r="C16" s="181">
        <v>0</v>
      </c>
      <c r="D16" s="181">
        <v>0</v>
      </c>
      <c r="E16" s="104">
        <f t="shared" si="0"/>
        <v>0</v>
      </c>
      <c r="F16" s="227"/>
      <c r="G16" s="107" t="s">
        <v>91</v>
      </c>
      <c r="H16" s="193">
        <v>0</v>
      </c>
      <c r="I16" s="193">
        <v>0</v>
      </c>
      <c r="J16" s="193">
        <v>0</v>
      </c>
      <c r="K16" s="55">
        <f t="shared" si="1"/>
        <v>0</v>
      </c>
      <c r="M16" s="108" t="s">
        <v>91</v>
      </c>
      <c r="N16" s="181">
        <v>1</v>
      </c>
      <c r="O16" s="181">
        <v>0</v>
      </c>
      <c r="P16" s="181">
        <v>0</v>
      </c>
      <c r="Q16" s="104">
        <f t="shared" si="2"/>
        <v>1</v>
      </c>
      <c r="R16" s="228"/>
      <c r="S16" s="108" t="s">
        <v>91</v>
      </c>
      <c r="T16" s="105"/>
      <c r="U16" s="105"/>
      <c r="V16" s="105"/>
      <c r="W16" s="104">
        <f t="shared" si="3"/>
        <v>0</v>
      </c>
    </row>
    <row r="17" spans="1:23" x14ac:dyDescent="0.25">
      <c r="A17" s="108" t="s">
        <v>257</v>
      </c>
      <c r="B17" s="181">
        <v>0</v>
      </c>
      <c r="C17" s="181">
        <v>0</v>
      </c>
      <c r="D17" s="181">
        <v>2</v>
      </c>
      <c r="E17" s="104">
        <f t="shared" si="0"/>
        <v>2</v>
      </c>
      <c r="F17" s="228"/>
      <c r="G17" s="107" t="s">
        <v>92</v>
      </c>
      <c r="H17" s="193">
        <v>0</v>
      </c>
      <c r="I17" s="193">
        <v>0</v>
      </c>
      <c r="J17" s="193">
        <v>0</v>
      </c>
      <c r="K17" s="55">
        <f t="shared" si="1"/>
        <v>0</v>
      </c>
      <c r="M17" s="108" t="s">
        <v>92</v>
      </c>
      <c r="N17" s="181">
        <v>0</v>
      </c>
      <c r="O17" s="181">
        <v>0</v>
      </c>
      <c r="P17" s="181">
        <v>0</v>
      </c>
      <c r="Q17" s="104">
        <f t="shared" si="2"/>
        <v>0</v>
      </c>
      <c r="R17" s="228"/>
      <c r="S17" s="108" t="s">
        <v>92</v>
      </c>
      <c r="T17" s="105"/>
      <c r="U17" s="105"/>
      <c r="V17" s="105"/>
      <c r="W17" s="104">
        <f t="shared" si="3"/>
        <v>0</v>
      </c>
    </row>
    <row r="18" spans="1:23" x14ac:dyDescent="0.25">
      <c r="A18" s="108" t="s">
        <v>291</v>
      </c>
      <c r="B18" s="181">
        <v>1</v>
      </c>
      <c r="C18" s="181">
        <v>0</v>
      </c>
      <c r="D18" s="181">
        <v>2</v>
      </c>
      <c r="E18" s="104">
        <f t="shared" si="0"/>
        <v>3</v>
      </c>
      <c r="F18" s="228"/>
      <c r="G18" s="107" t="s">
        <v>93</v>
      </c>
      <c r="H18" s="193">
        <v>1</v>
      </c>
      <c r="I18" s="193">
        <v>1</v>
      </c>
      <c r="J18" s="193">
        <v>2</v>
      </c>
      <c r="K18" s="55">
        <f t="shared" si="1"/>
        <v>4</v>
      </c>
      <c r="M18" s="108" t="s">
        <v>93</v>
      </c>
      <c r="N18" s="366">
        <v>2</v>
      </c>
      <c r="O18" s="366">
        <v>1</v>
      </c>
      <c r="P18" s="366">
        <v>2</v>
      </c>
      <c r="Q18" s="104">
        <f t="shared" si="2"/>
        <v>5</v>
      </c>
      <c r="R18" s="228"/>
      <c r="S18" s="108" t="s">
        <v>93</v>
      </c>
      <c r="T18" s="105"/>
      <c r="U18" s="105"/>
      <c r="V18" s="105"/>
      <c r="W18" s="104">
        <f t="shared" si="3"/>
        <v>0</v>
      </c>
    </row>
    <row r="19" spans="1:23" x14ac:dyDescent="0.25">
      <c r="A19" s="108" t="s">
        <v>90</v>
      </c>
      <c r="B19" s="181">
        <v>2</v>
      </c>
      <c r="C19" s="181">
        <v>5</v>
      </c>
      <c r="D19" s="181">
        <v>7</v>
      </c>
      <c r="E19" s="104">
        <f t="shared" si="0"/>
        <v>14</v>
      </c>
      <c r="F19" s="228"/>
      <c r="G19" s="107" t="s">
        <v>94</v>
      </c>
      <c r="H19" s="193">
        <v>6</v>
      </c>
      <c r="I19" s="193">
        <v>2</v>
      </c>
      <c r="J19" s="193">
        <v>2</v>
      </c>
      <c r="K19" s="55">
        <f t="shared" si="1"/>
        <v>10</v>
      </c>
      <c r="M19" s="108" t="s">
        <v>94</v>
      </c>
      <c r="N19" s="367">
        <v>3</v>
      </c>
      <c r="O19" s="367">
        <v>7</v>
      </c>
      <c r="P19" s="367">
        <v>3</v>
      </c>
      <c r="Q19" s="104">
        <f t="shared" si="2"/>
        <v>13</v>
      </c>
      <c r="R19" s="228"/>
      <c r="S19" s="108" t="s">
        <v>94</v>
      </c>
      <c r="T19" s="105"/>
      <c r="U19" s="105"/>
      <c r="V19" s="105"/>
      <c r="W19" s="104">
        <f t="shared" si="3"/>
        <v>0</v>
      </c>
    </row>
    <row r="20" spans="1:23" x14ac:dyDescent="0.25">
      <c r="A20" s="108" t="s">
        <v>256</v>
      </c>
      <c r="B20" s="181">
        <v>0</v>
      </c>
      <c r="C20" s="181">
        <v>0</v>
      </c>
      <c r="D20" s="181">
        <v>0</v>
      </c>
      <c r="E20" s="104">
        <f t="shared" si="0"/>
        <v>0</v>
      </c>
      <c r="F20" s="228"/>
      <c r="G20" s="107" t="s">
        <v>95</v>
      </c>
      <c r="H20" s="193">
        <v>0</v>
      </c>
      <c r="I20" s="193">
        <v>0</v>
      </c>
      <c r="J20" s="193">
        <v>0</v>
      </c>
      <c r="K20" s="55">
        <f t="shared" si="1"/>
        <v>0</v>
      </c>
      <c r="M20" s="108" t="s">
        <v>95</v>
      </c>
      <c r="N20" s="367">
        <v>0</v>
      </c>
      <c r="O20" s="367">
        <v>0</v>
      </c>
      <c r="P20" s="367">
        <v>0</v>
      </c>
      <c r="Q20" s="104">
        <f t="shared" si="2"/>
        <v>0</v>
      </c>
      <c r="R20" s="227"/>
      <c r="S20" s="108" t="s">
        <v>95</v>
      </c>
      <c r="T20" s="105"/>
      <c r="U20" s="105"/>
      <c r="V20" s="105"/>
      <c r="W20" s="104">
        <f t="shared" si="3"/>
        <v>0</v>
      </c>
    </row>
    <row r="21" spans="1:23" x14ac:dyDescent="0.25">
      <c r="A21" s="108" t="s">
        <v>124</v>
      </c>
      <c r="B21" s="181">
        <v>0</v>
      </c>
      <c r="C21" s="181">
        <v>0</v>
      </c>
      <c r="D21" s="181">
        <v>0</v>
      </c>
      <c r="E21" s="104">
        <f t="shared" si="0"/>
        <v>0</v>
      </c>
      <c r="F21" s="227"/>
      <c r="G21" s="107" t="s">
        <v>252</v>
      </c>
      <c r="H21" s="193">
        <v>0</v>
      </c>
      <c r="I21" s="193">
        <v>1</v>
      </c>
      <c r="J21" s="193">
        <v>1</v>
      </c>
      <c r="K21" s="55">
        <f t="shared" si="1"/>
        <v>2</v>
      </c>
      <c r="M21" s="108" t="s">
        <v>252</v>
      </c>
      <c r="N21" s="367">
        <v>7</v>
      </c>
      <c r="O21" s="367">
        <v>2</v>
      </c>
      <c r="P21" s="367">
        <v>1</v>
      </c>
      <c r="Q21" s="104">
        <f t="shared" si="2"/>
        <v>10</v>
      </c>
      <c r="R21" s="227"/>
      <c r="S21" s="108" t="s">
        <v>252</v>
      </c>
      <c r="T21" s="105"/>
      <c r="U21" s="105"/>
      <c r="V21" s="105"/>
      <c r="W21" s="104">
        <f t="shared" si="3"/>
        <v>0</v>
      </c>
    </row>
    <row r="22" spans="1:23" x14ac:dyDescent="0.25">
      <c r="A22" s="108" t="s">
        <v>293</v>
      </c>
      <c r="B22" s="181">
        <v>0</v>
      </c>
      <c r="C22" s="181">
        <v>0</v>
      </c>
      <c r="D22" s="181">
        <v>0</v>
      </c>
      <c r="E22" s="104">
        <f t="shared" si="0"/>
        <v>0</v>
      </c>
      <c r="F22" s="227"/>
      <c r="G22" s="107" t="s">
        <v>286</v>
      </c>
      <c r="H22" s="193">
        <v>0</v>
      </c>
      <c r="I22" s="193">
        <v>0</v>
      </c>
      <c r="J22" s="193">
        <v>0</v>
      </c>
      <c r="K22" s="55">
        <f t="shared" si="1"/>
        <v>0</v>
      </c>
      <c r="M22" s="108" t="s">
        <v>286</v>
      </c>
      <c r="N22" s="303">
        <v>0</v>
      </c>
      <c r="O22" s="303">
        <v>0</v>
      </c>
      <c r="P22" s="303">
        <v>0</v>
      </c>
      <c r="Q22" s="104">
        <f t="shared" si="2"/>
        <v>0</v>
      </c>
      <c r="R22" s="227"/>
      <c r="S22" s="108" t="s">
        <v>286</v>
      </c>
      <c r="T22" s="105"/>
      <c r="U22" s="105"/>
      <c r="V22" s="105"/>
      <c r="W22" s="104">
        <f t="shared" si="3"/>
        <v>0</v>
      </c>
    </row>
    <row r="23" spans="1:23" x14ac:dyDescent="0.25">
      <c r="A23" s="108" t="s">
        <v>120</v>
      </c>
      <c r="B23" s="181">
        <v>0</v>
      </c>
      <c r="C23" s="181">
        <v>0</v>
      </c>
      <c r="D23" s="181">
        <v>0</v>
      </c>
      <c r="E23" s="104">
        <f t="shared" si="0"/>
        <v>0</v>
      </c>
      <c r="F23" s="228"/>
      <c r="G23" s="107" t="s">
        <v>287</v>
      </c>
      <c r="H23" s="193">
        <v>0</v>
      </c>
      <c r="I23" s="193">
        <v>0</v>
      </c>
      <c r="J23" s="193">
        <v>0</v>
      </c>
      <c r="K23" s="55">
        <f t="shared" si="1"/>
        <v>0</v>
      </c>
      <c r="M23" s="108" t="s">
        <v>287</v>
      </c>
      <c r="N23" s="368">
        <v>0</v>
      </c>
      <c r="O23" s="368">
        <v>0</v>
      </c>
      <c r="P23" s="368">
        <v>0</v>
      </c>
      <c r="Q23" s="104">
        <f t="shared" si="2"/>
        <v>0</v>
      </c>
      <c r="R23" s="227"/>
      <c r="S23" s="108" t="s">
        <v>287</v>
      </c>
      <c r="T23" s="105"/>
      <c r="U23" s="105"/>
      <c r="V23" s="105"/>
      <c r="W23" s="104">
        <f t="shared" si="3"/>
        <v>0</v>
      </c>
    </row>
    <row r="24" spans="1:23" ht="24.75" x14ac:dyDescent="0.25">
      <c r="A24" s="108" t="s">
        <v>91</v>
      </c>
      <c r="B24" s="181">
        <v>0</v>
      </c>
      <c r="C24" s="181">
        <v>0</v>
      </c>
      <c r="D24" s="181">
        <v>0</v>
      </c>
      <c r="E24" s="104">
        <f t="shared" si="0"/>
        <v>0</v>
      </c>
      <c r="F24" s="228"/>
      <c r="G24" s="107" t="s">
        <v>288</v>
      </c>
      <c r="H24" s="195">
        <v>2</v>
      </c>
      <c r="I24" s="193">
        <v>1</v>
      </c>
      <c r="J24" s="193">
        <v>0</v>
      </c>
      <c r="K24" s="55">
        <f t="shared" si="1"/>
        <v>3</v>
      </c>
      <c r="M24" s="108" t="s">
        <v>288</v>
      </c>
      <c r="N24" s="181">
        <v>1</v>
      </c>
      <c r="O24" s="181">
        <v>2</v>
      </c>
      <c r="P24" s="181">
        <v>0</v>
      </c>
      <c r="Q24" s="104">
        <f t="shared" si="2"/>
        <v>3</v>
      </c>
      <c r="R24" s="227"/>
      <c r="S24" s="108" t="s">
        <v>288</v>
      </c>
      <c r="T24" s="251"/>
      <c r="U24" s="251"/>
      <c r="V24" s="251"/>
      <c r="W24" s="104">
        <f>SUM(T25:V25)</f>
        <v>0</v>
      </c>
    </row>
    <row r="25" spans="1:23" ht="24.75" x14ac:dyDescent="0.25">
      <c r="A25" s="108" t="s">
        <v>259</v>
      </c>
      <c r="B25" s="181">
        <v>0</v>
      </c>
      <c r="C25" s="181">
        <v>0</v>
      </c>
      <c r="D25" s="181">
        <v>0</v>
      </c>
      <c r="E25" s="104">
        <f t="shared" si="0"/>
        <v>0</v>
      </c>
      <c r="F25" s="228"/>
      <c r="G25" s="107" t="s">
        <v>289</v>
      </c>
      <c r="H25" s="193">
        <v>0</v>
      </c>
      <c r="I25" s="193">
        <v>0</v>
      </c>
      <c r="J25" s="193">
        <v>0</v>
      </c>
      <c r="K25" s="55">
        <f t="shared" si="1"/>
        <v>0</v>
      </c>
      <c r="M25" s="108" t="s">
        <v>289</v>
      </c>
      <c r="N25" s="181">
        <v>0</v>
      </c>
      <c r="O25" s="181">
        <v>0</v>
      </c>
      <c r="P25" s="181">
        <v>0</v>
      </c>
      <c r="Q25" s="104">
        <f t="shared" si="2"/>
        <v>0</v>
      </c>
      <c r="R25" s="227"/>
      <c r="S25" s="108" t="s">
        <v>289</v>
      </c>
      <c r="T25" s="105"/>
      <c r="U25" s="105"/>
      <c r="V25" s="105"/>
      <c r="W25" s="104" t="e">
        <f>SUM(#REF!)</f>
        <v>#REF!</v>
      </c>
    </row>
    <row r="26" spans="1:23" x14ac:dyDescent="0.25">
      <c r="A26" s="108" t="s">
        <v>92</v>
      </c>
      <c r="B26" s="181">
        <v>0</v>
      </c>
      <c r="C26" s="181">
        <v>1</v>
      </c>
      <c r="D26" s="181">
        <v>2</v>
      </c>
      <c r="E26" s="104">
        <f t="shared" si="0"/>
        <v>3</v>
      </c>
      <c r="F26" s="227"/>
      <c r="G26" s="107" t="s">
        <v>123</v>
      </c>
      <c r="H26" s="193">
        <v>0</v>
      </c>
      <c r="I26" s="193">
        <v>0</v>
      </c>
      <c r="J26" s="193">
        <v>0</v>
      </c>
      <c r="K26" s="55">
        <f t="shared" si="1"/>
        <v>0</v>
      </c>
      <c r="M26" s="108" t="s">
        <v>123</v>
      </c>
      <c r="N26" s="181">
        <v>2</v>
      </c>
      <c r="O26" s="181">
        <v>0</v>
      </c>
      <c r="P26" s="181">
        <v>0</v>
      </c>
      <c r="Q26" s="104">
        <f t="shared" si="2"/>
        <v>2</v>
      </c>
      <c r="R26" s="227"/>
      <c r="S26" s="108" t="s">
        <v>123</v>
      </c>
      <c r="T26" s="105"/>
      <c r="U26" s="105"/>
      <c r="V26" s="105"/>
      <c r="W26" s="104">
        <f>SUM(T26:V26)</f>
        <v>0</v>
      </c>
    </row>
    <row r="27" spans="1:23" x14ac:dyDescent="0.25">
      <c r="A27" s="108" t="s">
        <v>93</v>
      </c>
      <c r="B27" s="181">
        <v>2</v>
      </c>
      <c r="C27" s="181">
        <v>3</v>
      </c>
      <c r="D27" s="181">
        <v>1</v>
      </c>
      <c r="E27" s="104">
        <f t="shared" si="0"/>
        <v>6</v>
      </c>
      <c r="F27" s="228"/>
      <c r="G27" s="107" t="s">
        <v>112</v>
      </c>
      <c r="H27" s="193">
        <v>3</v>
      </c>
      <c r="I27" s="193">
        <v>4</v>
      </c>
      <c r="J27" s="193">
        <v>7</v>
      </c>
      <c r="K27" s="55">
        <f t="shared" si="1"/>
        <v>14</v>
      </c>
      <c r="M27" s="108" t="s">
        <v>112</v>
      </c>
      <c r="N27" s="181">
        <v>5</v>
      </c>
      <c r="O27" s="181">
        <v>3</v>
      </c>
      <c r="P27" s="181">
        <v>1</v>
      </c>
      <c r="Q27" s="104">
        <f t="shared" si="2"/>
        <v>9</v>
      </c>
      <c r="R27" s="227"/>
      <c r="S27" s="108" t="s">
        <v>112</v>
      </c>
      <c r="T27" s="105"/>
      <c r="U27" s="105"/>
      <c r="V27" s="105"/>
      <c r="W27" s="104">
        <f t="shared" si="3"/>
        <v>0</v>
      </c>
    </row>
    <row r="28" spans="1:23" x14ac:dyDescent="0.25">
      <c r="A28" s="108" t="s">
        <v>94</v>
      </c>
      <c r="B28" s="181">
        <v>8</v>
      </c>
      <c r="C28" s="181">
        <v>10</v>
      </c>
      <c r="D28" s="181">
        <v>2</v>
      </c>
      <c r="E28" s="104">
        <f t="shared" si="0"/>
        <v>20</v>
      </c>
      <c r="F28" s="228"/>
      <c r="G28" s="107" t="s">
        <v>96</v>
      </c>
      <c r="H28" s="193">
        <v>8</v>
      </c>
      <c r="I28" s="193">
        <v>12</v>
      </c>
      <c r="J28" s="193">
        <v>12</v>
      </c>
      <c r="K28" s="55">
        <f t="shared" si="1"/>
        <v>32</v>
      </c>
      <c r="M28" s="108" t="s">
        <v>96</v>
      </c>
      <c r="N28" s="181">
        <v>11</v>
      </c>
      <c r="O28" s="181">
        <v>13</v>
      </c>
      <c r="P28" s="181">
        <v>8</v>
      </c>
      <c r="Q28" s="104">
        <f t="shared" si="2"/>
        <v>32</v>
      </c>
      <c r="R28" s="227"/>
      <c r="S28" s="108" t="s">
        <v>96</v>
      </c>
      <c r="T28" s="105"/>
      <c r="U28" s="105"/>
      <c r="V28" s="105"/>
      <c r="W28" s="104">
        <f t="shared" si="3"/>
        <v>0</v>
      </c>
    </row>
    <row r="29" spans="1:23" x14ac:dyDescent="0.25">
      <c r="A29" s="108" t="s">
        <v>95</v>
      </c>
      <c r="B29" s="181">
        <v>6</v>
      </c>
      <c r="C29" s="181">
        <v>6</v>
      </c>
      <c r="D29" s="181">
        <v>9</v>
      </c>
      <c r="E29" s="104">
        <f t="shared" si="0"/>
        <v>21</v>
      </c>
      <c r="F29" s="228"/>
      <c r="G29" s="107" t="s">
        <v>97</v>
      </c>
      <c r="H29" s="193">
        <v>5</v>
      </c>
      <c r="I29" s="193">
        <v>2</v>
      </c>
      <c r="J29" s="193">
        <v>8</v>
      </c>
      <c r="K29" s="55">
        <f t="shared" si="1"/>
        <v>15</v>
      </c>
      <c r="M29" s="108" t="s">
        <v>97</v>
      </c>
      <c r="N29" s="181">
        <v>6</v>
      </c>
      <c r="O29" s="181">
        <v>8</v>
      </c>
      <c r="P29" s="181">
        <v>1</v>
      </c>
      <c r="Q29" s="104">
        <f t="shared" si="2"/>
        <v>15</v>
      </c>
      <c r="R29" s="227"/>
      <c r="S29" s="108" t="s">
        <v>97</v>
      </c>
      <c r="T29" s="105"/>
      <c r="U29" s="105"/>
      <c r="V29" s="105"/>
      <c r="W29" s="104">
        <f t="shared" si="3"/>
        <v>0</v>
      </c>
    </row>
    <row r="30" spans="1:23" ht="24.75" x14ac:dyDescent="0.25">
      <c r="A30" s="108" t="s">
        <v>252</v>
      </c>
      <c r="B30" s="181">
        <v>24</v>
      </c>
      <c r="C30" s="181">
        <v>21</v>
      </c>
      <c r="D30" s="181">
        <v>23</v>
      </c>
      <c r="E30" s="104">
        <f t="shared" si="0"/>
        <v>68</v>
      </c>
      <c r="F30" s="228"/>
      <c r="G30" s="107" t="s">
        <v>290</v>
      </c>
      <c r="H30" s="193">
        <v>24</v>
      </c>
      <c r="I30" s="193">
        <v>29</v>
      </c>
      <c r="J30" s="193">
        <v>19</v>
      </c>
      <c r="K30" s="55">
        <f t="shared" si="1"/>
        <v>72</v>
      </c>
      <c r="M30" s="108" t="s">
        <v>290</v>
      </c>
      <c r="N30" s="366">
        <v>47</v>
      </c>
      <c r="O30" s="366">
        <v>41</v>
      </c>
      <c r="P30" s="366">
        <v>33</v>
      </c>
      <c r="Q30" s="104">
        <f t="shared" si="2"/>
        <v>121</v>
      </c>
      <c r="R30" s="227"/>
      <c r="S30" s="108" t="s">
        <v>290</v>
      </c>
      <c r="T30" s="105"/>
      <c r="U30" s="105"/>
      <c r="V30" s="105"/>
      <c r="W30" s="104">
        <f t="shared" si="3"/>
        <v>0</v>
      </c>
    </row>
    <row r="31" spans="1:23" x14ac:dyDescent="0.25">
      <c r="A31" s="108" t="s">
        <v>352</v>
      </c>
      <c r="B31" s="181">
        <v>10</v>
      </c>
      <c r="C31" s="181">
        <v>12</v>
      </c>
      <c r="D31" s="181">
        <v>3</v>
      </c>
      <c r="E31" s="104">
        <f t="shared" si="0"/>
        <v>25</v>
      </c>
      <c r="F31" s="228"/>
      <c r="G31" s="107" t="s">
        <v>74</v>
      </c>
      <c r="H31" s="193">
        <v>3</v>
      </c>
      <c r="I31" s="193">
        <v>4</v>
      </c>
      <c r="J31" s="193">
        <v>5</v>
      </c>
      <c r="K31" s="55">
        <f t="shared" si="1"/>
        <v>12</v>
      </c>
      <c r="M31" s="108" t="s">
        <v>74</v>
      </c>
      <c r="N31" s="303">
        <v>9</v>
      </c>
      <c r="O31" s="303">
        <v>5</v>
      </c>
      <c r="P31" s="303">
        <v>8</v>
      </c>
      <c r="Q31" s="104">
        <f t="shared" si="2"/>
        <v>22</v>
      </c>
      <c r="R31" s="227"/>
      <c r="S31" s="108" t="s">
        <v>74</v>
      </c>
      <c r="T31" s="105"/>
      <c r="U31" s="105"/>
      <c r="V31" s="105"/>
      <c r="W31" s="104">
        <f t="shared" si="3"/>
        <v>0</v>
      </c>
    </row>
    <row r="32" spans="1:23" x14ac:dyDescent="0.25">
      <c r="A32" s="108" t="s">
        <v>353</v>
      </c>
      <c r="B32" s="181">
        <v>0</v>
      </c>
      <c r="C32" s="181">
        <v>0</v>
      </c>
      <c r="D32" s="181">
        <v>0</v>
      </c>
      <c r="E32" s="104">
        <f t="shared" si="0"/>
        <v>0</v>
      </c>
      <c r="F32" s="228"/>
      <c r="G32" s="107" t="s">
        <v>253</v>
      </c>
      <c r="H32" s="193">
        <v>0</v>
      </c>
      <c r="I32" s="193">
        <v>0</v>
      </c>
      <c r="J32" s="193">
        <v>0</v>
      </c>
      <c r="K32" s="55">
        <f t="shared" si="1"/>
        <v>0</v>
      </c>
      <c r="M32" s="108" t="s">
        <v>253</v>
      </c>
      <c r="N32" s="368">
        <v>0</v>
      </c>
      <c r="O32" s="368">
        <v>0</v>
      </c>
      <c r="P32" s="368">
        <v>0</v>
      </c>
      <c r="Q32" s="104">
        <f t="shared" si="2"/>
        <v>0</v>
      </c>
      <c r="R32" s="227"/>
      <c r="S32" s="108" t="s">
        <v>253</v>
      </c>
      <c r="T32" s="105"/>
      <c r="U32" s="105"/>
      <c r="V32" s="105"/>
      <c r="W32" s="104">
        <f t="shared" si="3"/>
        <v>0</v>
      </c>
    </row>
    <row r="33" spans="1:23" ht="24.75" x14ac:dyDescent="0.25">
      <c r="A33" s="108" t="s">
        <v>288</v>
      </c>
      <c r="B33" s="181">
        <v>0</v>
      </c>
      <c r="C33" s="181">
        <v>0</v>
      </c>
      <c r="D33" s="181">
        <v>0</v>
      </c>
      <c r="E33" s="104">
        <f t="shared" si="0"/>
        <v>0</v>
      </c>
      <c r="F33" s="228"/>
      <c r="G33" s="107" t="s">
        <v>310</v>
      </c>
      <c r="H33" s="194">
        <v>0</v>
      </c>
      <c r="I33" s="194">
        <v>0</v>
      </c>
      <c r="J33" s="194">
        <v>0</v>
      </c>
      <c r="K33" s="55">
        <f t="shared" si="1"/>
        <v>0</v>
      </c>
      <c r="M33" s="108" t="s">
        <v>98</v>
      </c>
      <c r="N33" s="366">
        <v>0</v>
      </c>
      <c r="O33" s="366">
        <v>0</v>
      </c>
      <c r="P33" s="366">
        <v>0</v>
      </c>
      <c r="Q33" s="104">
        <f t="shared" si="2"/>
        <v>0</v>
      </c>
      <c r="R33" s="229"/>
      <c r="S33" s="108" t="s">
        <v>98</v>
      </c>
      <c r="T33" s="105"/>
      <c r="U33" s="105"/>
      <c r="V33" s="105"/>
      <c r="W33" s="104">
        <f t="shared" si="3"/>
        <v>0</v>
      </c>
    </row>
    <row r="34" spans="1:23" x14ac:dyDescent="0.25">
      <c r="A34" s="108" t="s">
        <v>289</v>
      </c>
      <c r="B34" s="181">
        <v>149</v>
      </c>
      <c r="C34" s="181">
        <v>179</v>
      </c>
      <c r="D34" s="181">
        <v>91</v>
      </c>
      <c r="E34" s="104">
        <f t="shared" si="0"/>
        <v>419</v>
      </c>
      <c r="F34" s="228"/>
      <c r="G34" s="107" t="s">
        <v>75</v>
      </c>
      <c r="H34" s="193">
        <v>138</v>
      </c>
      <c r="I34" s="193">
        <v>133</v>
      </c>
      <c r="J34" s="193">
        <v>115</v>
      </c>
      <c r="K34" s="55">
        <f t="shared" si="1"/>
        <v>386</v>
      </c>
      <c r="M34" s="108" t="s">
        <v>75</v>
      </c>
      <c r="N34" s="303">
        <v>143</v>
      </c>
      <c r="O34" s="303">
        <v>161</v>
      </c>
      <c r="P34" s="303">
        <v>158</v>
      </c>
      <c r="Q34" s="104">
        <f t="shared" si="2"/>
        <v>462</v>
      </c>
      <c r="R34" s="227"/>
      <c r="S34" s="108" t="s">
        <v>75</v>
      </c>
      <c r="T34" s="105"/>
      <c r="U34" s="105"/>
      <c r="V34" s="105"/>
      <c r="W34" s="104">
        <f t="shared" si="3"/>
        <v>0</v>
      </c>
    </row>
    <row r="35" spans="1:23" ht="24.75" x14ac:dyDescent="0.25">
      <c r="A35" s="108" t="s">
        <v>354</v>
      </c>
      <c r="B35" s="181">
        <v>0</v>
      </c>
      <c r="C35" s="181">
        <v>0</v>
      </c>
      <c r="D35" s="181">
        <v>0</v>
      </c>
      <c r="E35" s="104">
        <f t="shared" ref="E35:E45" si="4">SUM(B35:D35)</f>
        <v>0</v>
      </c>
      <c r="F35" s="227"/>
      <c r="G35" s="107" t="s">
        <v>99</v>
      </c>
      <c r="H35" s="193">
        <v>0</v>
      </c>
      <c r="I35" s="193">
        <v>0</v>
      </c>
      <c r="J35" s="193">
        <v>1</v>
      </c>
      <c r="K35" s="55">
        <f t="shared" si="1"/>
        <v>1</v>
      </c>
      <c r="M35" s="108" t="s">
        <v>99</v>
      </c>
      <c r="N35" s="368">
        <v>2</v>
      </c>
      <c r="O35" s="368">
        <v>0</v>
      </c>
      <c r="P35" s="368">
        <v>0</v>
      </c>
      <c r="Q35" s="104">
        <f t="shared" si="2"/>
        <v>2</v>
      </c>
      <c r="R35" s="227"/>
      <c r="S35" s="108" t="s">
        <v>99</v>
      </c>
      <c r="T35" s="105"/>
      <c r="U35" s="105"/>
      <c r="V35" s="105"/>
      <c r="W35" s="104">
        <f t="shared" si="3"/>
        <v>0</v>
      </c>
    </row>
    <row r="36" spans="1:23" x14ac:dyDescent="0.25">
      <c r="A36" s="108" t="s">
        <v>123</v>
      </c>
      <c r="B36" s="181">
        <v>0</v>
      </c>
      <c r="C36" s="181">
        <v>0</v>
      </c>
      <c r="D36" s="181">
        <v>0</v>
      </c>
      <c r="E36" s="104">
        <f t="shared" si="4"/>
        <v>0</v>
      </c>
      <c r="F36" s="227"/>
      <c r="G36" s="107" t="s">
        <v>254</v>
      </c>
      <c r="H36" s="193">
        <v>0</v>
      </c>
      <c r="I36" s="193">
        <v>1</v>
      </c>
      <c r="J36" s="193">
        <v>0</v>
      </c>
      <c r="K36" s="55">
        <f t="shared" si="1"/>
        <v>1</v>
      </c>
      <c r="M36" s="108" t="s">
        <v>254</v>
      </c>
      <c r="N36" s="181">
        <v>0</v>
      </c>
      <c r="O36" s="181">
        <v>0</v>
      </c>
      <c r="P36" s="181">
        <v>0</v>
      </c>
      <c r="Q36" s="104">
        <f t="shared" si="2"/>
        <v>0</v>
      </c>
      <c r="R36" s="227"/>
      <c r="S36" s="108" t="s">
        <v>254</v>
      </c>
      <c r="T36" s="105"/>
      <c r="U36" s="105"/>
      <c r="V36" s="105"/>
      <c r="W36" s="104">
        <f t="shared" si="3"/>
        <v>0</v>
      </c>
    </row>
    <row r="37" spans="1:23" x14ac:dyDescent="0.25">
      <c r="A37" s="108" t="s">
        <v>112</v>
      </c>
      <c r="B37" s="181">
        <v>0</v>
      </c>
      <c r="C37" s="181">
        <v>3</v>
      </c>
      <c r="D37" s="181">
        <v>0</v>
      </c>
      <c r="E37" s="104">
        <f t="shared" si="4"/>
        <v>3</v>
      </c>
      <c r="F37" s="227"/>
      <c r="G37" s="107" t="s">
        <v>255</v>
      </c>
      <c r="H37" s="193">
        <v>1</v>
      </c>
      <c r="I37" s="193">
        <v>0</v>
      </c>
      <c r="J37" s="193">
        <v>0</v>
      </c>
      <c r="K37" s="55">
        <f t="shared" si="1"/>
        <v>1</v>
      </c>
      <c r="M37" s="108" t="s">
        <v>255</v>
      </c>
      <c r="N37" s="181">
        <v>0</v>
      </c>
      <c r="O37" s="181">
        <v>0</v>
      </c>
      <c r="P37" s="181">
        <v>1</v>
      </c>
      <c r="Q37" s="104">
        <f t="shared" si="2"/>
        <v>1</v>
      </c>
      <c r="R37" s="227"/>
      <c r="S37" s="108" t="s">
        <v>255</v>
      </c>
      <c r="T37" s="105"/>
      <c r="U37" s="105"/>
      <c r="V37" s="105"/>
      <c r="W37" s="104">
        <f t="shared" si="3"/>
        <v>0</v>
      </c>
    </row>
    <row r="38" spans="1:23" x14ac:dyDescent="0.25">
      <c r="A38" s="108" t="s">
        <v>96</v>
      </c>
      <c r="B38" s="181">
        <v>0</v>
      </c>
      <c r="C38" s="181">
        <v>0</v>
      </c>
      <c r="D38" s="181">
        <v>0</v>
      </c>
      <c r="E38" s="104">
        <f t="shared" si="4"/>
        <v>0</v>
      </c>
      <c r="F38" s="227"/>
      <c r="G38" s="107" t="s">
        <v>118</v>
      </c>
      <c r="H38" s="193">
        <v>0</v>
      </c>
      <c r="I38" s="193">
        <v>0</v>
      </c>
      <c r="J38" s="193">
        <v>4</v>
      </c>
      <c r="K38" s="55">
        <f t="shared" si="1"/>
        <v>4</v>
      </c>
      <c r="M38" s="108" t="s">
        <v>118</v>
      </c>
      <c r="N38" s="181">
        <v>1</v>
      </c>
      <c r="O38" s="181">
        <v>2</v>
      </c>
      <c r="P38" s="181">
        <v>2</v>
      </c>
      <c r="Q38" s="104">
        <f t="shared" si="2"/>
        <v>5</v>
      </c>
      <c r="R38" s="227"/>
      <c r="S38" s="108" t="s">
        <v>118</v>
      </c>
      <c r="T38" s="105"/>
      <c r="U38" s="105"/>
      <c r="V38" s="105"/>
      <c r="W38" s="104">
        <f t="shared" si="3"/>
        <v>0</v>
      </c>
    </row>
    <row r="39" spans="1:23" x14ac:dyDescent="0.25">
      <c r="A39" s="108" t="s">
        <v>255</v>
      </c>
      <c r="B39" s="181">
        <v>0</v>
      </c>
      <c r="C39" s="181">
        <v>0</v>
      </c>
      <c r="D39" s="181">
        <v>0</v>
      </c>
      <c r="E39" s="104">
        <f t="shared" si="4"/>
        <v>0</v>
      </c>
      <c r="F39" s="227"/>
      <c r="G39" s="107" t="s">
        <v>256</v>
      </c>
      <c r="H39" s="193">
        <v>0</v>
      </c>
      <c r="I39" s="193">
        <v>0</v>
      </c>
      <c r="J39" s="193">
        <v>0</v>
      </c>
      <c r="K39" s="55">
        <f t="shared" si="1"/>
        <v>0</v>
      </c>
      <c r="M39" s="108" t="s">
        <v>256</v>
      </c>
      <c r="N39" s="181">
        <v>0</v>
      </c>
      <c r="O39" s="181">
        <v>0</v>
      </c>
      <c r="P39" s="181">
        <v>0</v>
      </c>
      <c r="Q39" s="104">
        <f t="shared" si="2"/>
        <v>0</v>
      </c>
      <c r="R39" s="227"/>
      <c r="S39" s="108" t="s">
        <v>256</v>
      </c>
      <c r="T39" s="105"/>
      <c r="U39" s="105"/>
      <c r="V39" s="105"/>
      <c r="W39" s="104">
        <f t="shared" si="3"/>
        <v>0</v>
      </c>
    </row>
    <row r="40" spans="1:23" ht="24.75" x14ac:dyDescent="0.25">
      <c r="A40" s="108" t="s">
        <v>290</v>
      </c>
      <c r="B40" s="181">
        <v>0</v>
      </c>
      <c r="C40" s="181">
        <v>0</v>
      </c>
      <c r="D40" s="181">
        <v>0</v>
      </c>
      <c r="E40" s="104">
        <f t="shared" si="4"/>
        <v>0</v>
      </c>
      <c r="F40" s="227"/>
      <c r="G40" s="107" t="s">
        <v>257</v>
      </c>
      <c r="H40" s="193">
        <v>0</v>
      </c>
      <c r="I40" s="193">
        <v>0</v>
      </c>
      <c r="J40" s="193">
        <v>0</v>
      </c>
      <c r="K40" s="55">
        <f t="shared" si="1"/>
        <v>0</v>
      </c>
      <c r="M40" s="108" t="s">
        <v>257</v>
      </c>
      <c r="N40" s="181">
        <v>0</v>
      </c>
      <c r="O40" s="181">
        <v>0</v>
      </c>
      <c r="P40" s="181">
        <v>0</v>
      </c>
      <c r="Q40" s="104">
        <f t="shared" si="2"/>
        <v>0</v>
      </c>
      <c r="R40" s="230"/>
      <c r="S40" s="108" t="s">
        <v>257</v>
      </c>
      <c r="T40" s="105"/>
      <c r="U40" s="105"/>
      <c r="V40" s="105"/>
      <c r="W40" s="104">
        <f t="shared" si="3"/>
        <v>0</v>
      </c>
    </row>
    <row r="41" spans="1:23" x14ac:dyDescent="0.25">
      <c r="A41" s="108" t="s">
        <v>97</v>
      </c>
      <c r="B41" s="181">
        <v>1</v>
      </c>
      <c r="C41" s="181">
        <v>0</v>
      </c>
      <c r="D41" s="181">
        <v>3</v>
      </c>
      <c r="E41" s="104">
        <f t="shared" si="4"/>
        <v>4</v>
      </c>
      <c r="F41" s="227"/>
      <c r="G41" s="107" t="s">
        <v>119</v>
      </c>
      <c r="H41" s="193">
        <v>0</v>
      </c>
      <c r="I41" s="193">
        <v>2</v>
      </c>
      <c r="J41" s="193">
        <v>2</v>
      </c>
      <c r="K41" s="55">
        <f t="shared" si="1"/>
        <v>4</v>
      </c>
      <c r="M41" s="108" t="s">
        <v>119</v>
      </c>
      <c r="N41" s="181">
        <v>1</v>
      </c>
      <c r="O41" s="181">
        <v>0</v>
      </c>
      <c r="P41" s="181">
        <v>1</v>
      </c>
      <c r="Q41" s="104">
        <f t="shared" si="2"/>
        <v>2</v>
      </c>
      <c r="S41" s="108" t="s">
        <v>119</v>
      </c>
      <c r="T41" s="105"/>
      <c r="U41" s="105"/>
      <c r="V41" s="105"/>
      <c r="W41" s="104">
        <f t="shared" si="3"/>
        <v>0</v>
      </c>
    </row>
    <row r="42" spans="1:23" x14ac:dyDescent="0.25">
      <c r="A42" s="108" t="s">
        <v>74</v>
      </c>
      <c r="B42" s="181">
        <v>10</v>
      </c>
      <c r="C42" s="181">
        <v>7</v>
      </c>
      <c r="D42" s="181">
        <v>6</v>
      </c>
      <c r="E42" s="104">
        <f t="shared" si="4"/>
        <v>23</v>
      </c>
      <c r="F42" s="227"/>
      <c r="G42" s="107" t="s">
        <v>208</v>
      </c>
      <c r="H42" s="193">
        <v>4</v>
      </c>
      <c r="I42" s="193">
        <v>4</v>
      </c>
      <c r="J42" s="193">
        <v>4</v>
      </c>
      <c r="K42" s="55">
        <f t="shared" si="1"/>
        <v>12</v>
      </c>
      <c r="M42" s="108" t="s">
        <v>208</v>
      </c>
      <c r="N42" s="181">
        <v>7</v>
      </c>
      <c r="O42" s="181">
        <v>5</v>
      </c>
      <c r="P42" s="181">
        <v>9</v>
      </c>
      <c r="Q42" s="104">
        <f t="shared" si="2"/>
        <v>21</v>
      </c>
      <c r="S42" s="108" t="s">
        <v>208</v>
      </c>
      <c r="T42" s="105"/>
      <c r="U42" s="105"/>
      <c r="V42" s="105"/>
      <c r="W42" s="104">
        <f t="shared" si="3"/>
        <v>0</v>
      </c>
    </row>
    <row r="43" spans="1:23" x14ac:dyDescent="0.25">
      <c r="A43" s="108" t="s">
        <v>208</v>
      </c>
      <c r="B43" s="181">
        <v>0</v>
      </c>
      <c r="C43" s="181">
        <v>0</v>
      </c>
      <c r="D43" s="181">
        <v>0</v>
      </c>
      <c r="E43" s="104">
        <f t="shared" si="4"/>
        <v>0</v>
      </c>
      <c r="F43" s="227"/>
      <c r="G43" s="107" t="s">
        <v>124</v>
      </c>
      <c r="H43" s="193">
        <v>0</v>
      </c>
      <c r="I43" s="193">
        <v>0</v>
      </c>
      <c r="J43" s="193">
        <v>0</v>
      </c>
      <c r="K43" s="55">
        <f t="shared" si="1"/>
        <v>0</v>
      </c>
      <c r="M43" s="108" t="s">
        <v>124</v>
      </c>
      <c r="N43" s="181">
        <v>0</v>
      </c>
      <c r="O43" s="181">
        <v>0</v>
      </c>
      <c r="P43" s="181">
        <v>0</v>
      </c>
      <c r="Q43" s="104">
        <f t="shared" si="2"/>
        <v>0</v>
      </c>
      <c r="S43" s="108" t="s">
        <v>124</v>
      </c>
      <c r="T43" s="105"/>
      <c r="U43" s="105"/>
      <c r="V43" s="105"/>
      <c r="W43" s="104">
        <f t="shared" si="3"/>
        <v>0</v>
      </c>
    </row>
    <row r="44" spans="1:23" x14ac:dyDescent="0.25">
      <c r="A44" s="108" t="s">
        <v>122</v>
      </c>
      <c r="B44" s="181">
        <v>0</v>
      </c>
      <c r="C44" s="181">
        <v>0</v>
      </c>
      <c r="D44" s="181">
        <v>0</v>
      </c>
      <c r="E44" s="104">
        <f t="shared" si="4"/>
        <v>0</v>
      </c>
      <c r="F44" s="227"/>
      <c r="G44" s="107" t="s">
        <v>73</v>
      </c>
      <c r="H44" s="193">
        <v>0</v>
      </c>
      <c r="I44" s="193">
        <v>1</v>
      </c>
      <c r="J44" s="193">
        <v>1</v>
      </c>
      <c r="K44" s="55">
        <f t="shared" si="1"/>
        <v>2</v>
      </c>
      <c r="M44" s="108" t="s">
        <v>73</v>
      </c>
      <c r="N44" s="181">
        <v>0</v>
      </c>
      <c r="O44" s="181">
        <v>0</v>
      </c>
      <c r="P44" s="181">
        <v>0</v>
      </c>
      <c r="Q44" s="104">
        <f t="shared" si="2"/>
        <v>0</v>
      </c>
      <c r="S44" s="108" t="s">
        <v>73</v>
      </c>
      <c r="T44" s="105"/>
      <c r="U44" s="105"/>
      <c r="V44" s="105"/>
      <c r="W44" s="104">
        <f t="shared" si="3"/>
        <v>0</v>
      </c>
    </row>
    <row r="45" spans="1:23" x14ac:dyDescent="0.25">
      <c r="A45" s="108" t="s">
        <v>253</v>
      </c>
      <c r="B45" s="181">
        <v>0</v>
      </c>
      <c r="C45" s="181">
        <v>0</v>
      </c>
      <c r="D45" s="181">
        <v>0</v>
      </c>
      <c r="E45" s="104">
        <f t="shared" si="4"/>
        <v>0</v>
      </c>
      <c r="F45" s="227"/>
      <c r="G45" s="107" t="s">
        <v>120</v>
      </c>
      <c r="H45" s="193">
        <v>0</v>
      </c>
      <c r="I45" s="193">
        <v>0</v>
      </c>
      <c r="J45" s="193">
        <v>0</v>
      </c>
      <c r="K45" s="55">
        <f t="shared" si="1"/>
        <v>0</v>
      </c>
      <c r="M45" s="108" t="s">
        <v>120</v>
      </c>
      <c r="N45" s="181">
        <v>0</v>
      </c>
      <c r="O45" s="181">
        <v>0</v>
      </c>
      <c r="P45" s="181">
        <v>0</v>
      </c>
      <c r="Q45" s="104">
        <f t="shared" si="2"/>
        <v>0</v>
      </c>
      <c r="S45" s="108" t="s">
        <v>120</v>
      </c>
      <c r="T45" s="105"/>
      <c r="U45" s="105"/>
      <c r="V45" s="105"/>
      <c r="W45" s="104">
        <f t="shared" si="3"/>
        <v>0</v>
      </c>
    </row>
    <row r="46" spans="1:23" x14ac:dyDescent="0.25">
      <c r="A46" s="108" t="s">
        <v>254</v>
      </c>
      <c r="B46" s="181">
        <v>0</v>
      </c>
      <c r="C46" s="181">
        <v>0</v>
      </c>
      <c r="D46" s="181">
        <v>0</v>
      </c>
      <c r="E46" s="104">
        <f t="shared" ref="E46:E54" si="5">SUM(B46:D46)</f>
        <v>0</v>
      </c>
      <c r="F46" s="227"/>
      <c r="G46" s="107" t="s">
        <v>121</v>
      </c>
      <c r="H46" s="193">
        <v>0</v>
      </c>
      <c r="I46" s="193">
        <v>1</v>
      </c>
      <c r="J46" s="193">
        <v>0</v>
      </c>
      <c r="K46" s="55">
        <f t="shared" si="1"/>
        <v>1</v>
      </c>
      <c r="M46" s="108" t="s">
        <v>121</v>
      </c>
      <c r="N46" s="181">
        <v>0</v>
      </c>
      <c r="O46" s="181">
        <v>0</v>
      </c>
      <c r="P46" s="181">
        <v>0</v>
      </c>
      <c r="Q46" s="104">
        <f t="shared" si="2"/>
        <v>0</v>
      </c>
      <c r="S46" s="108" t="s">
        <v>121</v>
      </c>
      <c r="T46" s="105"/>
      <c r="U46" s="105"/>
      <c r="V46" s="105"/>
      <c r="W46" s="104">
        <f t="shared" si="3"/>
        <v>0</v>
      </c>
    </row>
    <row r="47" spans="1:23" x14ac:dyDescent="0.25">
      <c r="A47" s="108" t="s">
        <v>119</v>
      </c>
      <c r="B47" s="181">
        <v>0</v>
      </c>
      <c r="C47" s="181">
        <v>0</v>
      </c>
      <c r="D47" s="181">
        <v>0</v>
      </c>
      <c r="E47" s="104">
        <f t="shared" si="5"/>
        <v>0</v>
      </c>
      <c r="F47" s="227"/>
      <c r="G47" s="107" t="s">
        <v>122</v>
      </c>
      <c r="H47" s="193">
        <v>0</v>
      </c>
      <c r="I47" s="193">
        <v>0</v>
      </c>
      <c r="J47" s="193">
        <v>0</v>
      </c>
      <c r="K47" s="55">
        <f t="shared" si="1"/>
        <v>0</v>
      </c>
      <c r="M47" s="108" t="s">
        <v>122</v>
      </c>
      <c r="N47" s="181">
        <v>0</v>
      </c>
      <c r="O47" s="181">
        <v>0</v>
      </c>
      <c r="P47" s="181">
        <v>0</v>
      </c>
      <c r="Q47" s="104">
        <f t="shared" si="2"/>
        <v>0</v>
      </c>
      <c r="S47" s="108" t="s">
        <v>122</v>
      </c>
      <c r="T47" s="105"/>
      <c r="U47" s="105"/>
      <c r="V47" s="105"/>
      <c r="W47" s="104">
        <f t="shared" si="3"/>
        <v>0</v>
      </c>
    </row>
    <row r="48" spans="1:23" x14ac:dyDescent="0.25">
      <c r="A48" s="108" t="s">
        <v>98</v>
      </c>
      <c r="B48" s="181">
        <v>2</v>
      </c>
      <c r="C48" s="181">
        <v>3</v>
      </c>
      <c r="D48" s="181">
        <v>5</v>
      </c>
      <c r="E48" s="104">
        <f t="shared" si="5"/>
        <v>10</v>
      </c>
      <c r="F48" s="229"/>
      <c r="G48" s="107" t="s">
        <v>138</v>
      </c>
      <c r="H48" s="193">
        <v>10</v>
      </c>
      <c r="I48" s="193">
        <v>16</v>
      </c>
      <c r="J48" s="193">
        <v>8</v>
      </c>
      <c r="K48" s="55">
        <f t="shared" si="1"/>
        <v>34</v>
      </c>
      <c r="M48" s="108" t="s">
        <v>138</v>
      </c>
      <c r="N48" s="181">
        <v>13</v>
      </c>
      <c r="O48" s="181">
        <v>6</v>
      </c>
      <c r="P48" s="181">
        <v>11</v>
      </c>
      <c r="Q48" s="104">
        <f t="shared" si="2"/>
        <v>30</v>
      </c>
      <c r="S48" s="108" t="s">
        <v>138</v>
      </c>
      <c r="T48" s="105"/>
      <c r="U48" s="105"/>
      <c r="V48" s="105"/>
      <c r="W48" s="104">
        <f t="shared" si="3"/>
        <v>0</v>
      </c>
    </row>
    <row r="49" spans="1:23" x14ac:dyDescent="0.25">
      <c r="A49" s="108" t="s">
        <v>118</v>
      </c>
      <c r="B49" s="181">
        <v>0</v>
      </c>
      <c r="C49" s="181">
        <v>0</v>
      </c>
      <c r="D49" s="181">
        <v>0</v>
      </c>
      <c r="E49" s="104">
        <f t="shared" si="5"/>
        <v>0</v>
      </c>
      <c r="F49" s="227"/>
      <c r="G49" s="107" t="s">
        <v>258</v>
      </c>
      <c r="H49" s="193">
        <v>0</v>
      </c>
      <c r="I49" s="193">
        <v>1</v>
      </c>
      <c r="J49" s="193">
        <v>0</v>
      </c>
      <c r="K49" s="55">
        <f t="shared" si="1"/>
        <v>1</v>
      </c>
      <c r="M49" s="108" t="s">
        <v>258</v>
      </c>
      <c r="N49" s="181">
        <v>0</v>
      </c>
      <c r="O49" s="181">
        <v>0</v>
      </c>
      <c r="P49" s="181">
        <v>2</v>
      </c>
      <c r="Q49" s="104">
        <f t="shared" si="2"/>
        <v>2</v>
      </c>
      <c r="S49" s="108" t="s">
        <v>258</v>
      </c>
      <c r="T49" s="105"/>
      <c r="U49" s="105"/>
      <c r="V49" s="105"/>
      <c r="W49" s="104">
        <f t="shared" si="3"/>
        <v>0</v>
      </c>
    </row>
    <row r="50" spans="1:23" x14ac:dyDescent="0.25">
      <c r="A50" s="108" t="s">
        <v>138</v>
      </c>
      <c r="B50" s="181">
        <v>1</v>
      </c>
      <c r="C50" s="181">
        <v>0</v>
      </c>
      <c r="D50" s="181">
        <v>0</v>
      </c>
      <c r="E50" s="104">
        <f t="shared" si="5"/>
        <v>1</v>
      </c>
      <c r="F50" s="227"/>
      <c r="G50" s="107" t="s">
        <v>259</v>
      </c>
      <c r="H50" s="193">
        <v>0</v>
      </c>
      <c r="I50" s="193">
        <v>0</v>
      </c>
      <c r="J50" s="193">
        <v>0</v>
      </c>
      <c r="K50" s="55">
        <f t="shared" si="1"/>
        <v>0</v>
      </c>
      <c r="M50" s="108" t="s">
        <v>259</v>
      </c>
      <c r="N50" s="181">
        <v>0</v>
      </c>
      <c r="O50" s="181">
        <v>0</v>
      </c>
      <c r="P50" s="181">
        <v>0</v>
      </c>
      <c r="Q50" s="104">
        <f t="shared" si="2"/>
        <v>0</v>
      </c>
      <c r="S50" s="108" t="s">
        <v>259</v>
      </c>
      <c r="T50" s="105"/>
      <c r="U50" s="105"/>
      <c r="V50" s="105"/>
      <c r="W50" s="104">
        <f t="shared" si="3"/>
        <v>0</v>
      </c>
    </row>
    <row r="51" spans="1:23" x14ac:dyDescent="0.25">
      <c r="A51" s="108" t="s">
        <v>73</v>
      </c>
      <c r="B51" s="181">
        <v>2</v>
      </c>
      <c r="C51" s="181">
        <v>1</v>
      </c>
      <c r="D51" s="181">
        <v>1</v>
      </c>
      <c r="E51" s="104">
        <f t="shared" si="5"/>
        <v>4</v>
      </c>
      <c r="F51" s="227"/>
      <c r="G51" s="107" t="s">
        <v>291</v>
      </c>
      <c r="H51" s="193">
        <v>0</v>
      </c>
      <c r="I51" s="193">
        <v>1</v>
      </c>
      <c r="J51" s="193">
        <v>3</v>
      </c>
      <c r="K51" s="55">
        <f t="shared" si="1"/>
        <v>4</v>
      </c>
      <c r="M51" s="108" t="s">
        <v>291</v>
      </c>
      <c r="N51" s="181">
        <v>3</v>
      </c>
      <c r="O51" s="181">
        <v>13</v>
      </c>
      <c r="P51" s="181">
        <v>17</v>
      </c>
      <c r="Q51" s="104">
        <f t="shared" si="2"/>
        <v>33</v>
      </c>
      <c r="S51" s="108" t="s">
        <v>291</v>
      </c>
      <c r="T51" s="105"/>
      <c r="U51" s="105"/>
      <c r="V51" s="105"/>
      <c r="W51" s="104">
        <f t="shared" si="3"/>
        <v>0</v>
      </c>
    </row>
    <row r="52" spans="1:23" x14ac:dyDescent="0.25">
      <c r="A52" s="108" t="s">
        <v>355</v>
      </c>
      <c r="B52" s="181">
        <v>24</v>
      </c>
      <c r="C52" s="181">
        <v>27</v>
      </c>
      <c r="D52" s="181">
        <v>21</v>
      </c>
      <c r="E52" s="104">
        <f t="shared" si="5"/>
        <v>72</v>
      </c>
      <c r="F52" s="227"/>
      <c r="G52" s="107" t="s">
        <v>292</v>
      </c>
      <c r="H52" s="193">
        <v>24</v>
      </c>
      <c r="I52" s="193">
        <v>38</v>
      </c>
      <c r="J52" s="193">
        <v>31</v>
      </c>
      <c r="K52" s="55">
        <f t="shared" si="1"/>
        <v>93</v>
      </c>
      <c r="M52" s="108" t="s">
        <v>292</v>
      </c>
      <c r="N52" s="181">
        <v>49</v>
      </c>
      <c r="O52" s="181">
        <v>38</v>
      </c>
      <c r="P52" s="181">
        <v>20</v>
      </c>
      <c r="Q52" s="104">
        <f t="shared" si="2"/>
        <v>107</v>
      </c>
      <c r="S52" s="108" t="s">
        <v>292</v>
      </c>
      <c r="T52" s="105"/>
      <c r="U52" s="105"/>
      <c r="V52" s="105"/>
      <c r="W52" s="104">
        <f t="shared" si="3"/>
        <v>0</v>
      </c>
    </row>
    <row r="53" spans="1:23" x14ac:dyDescent="0.25">
      <c r="A53" s="108" t="s">
        <v>258</v>
      </c>
      <c r="B53" s="181">
        <v>0</v>
      </c>
      <c r="C53" s="181">
        <v>0</v>
      </c>
      <c r="D53" s="181">
        <v>0</v>
      </c>
      <c r="E53" s="104">
        <f t="shared" si="5"/>
        <v>0</v>
      </c>
      <c r="F53" s="227"/>
      <c r="G53" s="107" t="s">
        <v>311</v>
      </c>
      <c r="H53" s="193">
        <v>1</v>
      </c>
      <c r="I53" s="193">
        <v>0</v>
      </c>
      <c r="J53" s="193">
        <v>0</v>
      </c>
      <c r="K53" s="55">
        <f t="shared" si="1"/>
        <v>1</v>
      </c>
      <c r="M53" s="108" t="s">
        <v>311</v>
      </c>
      <c r="N53" s="181">
        <v>0</v>
      </c>
      <c r="O53" s="181">
        <v>0</v>
      </c>
      <c r="P53" s="181">
        <v>0</v>
      </c>
      <c r="Q53" s="104">
        <f t="shared" si="2"/>
        <v>0</v>
      </c>
      <c r="S53" s="108" t="s">
        <v>311</v>
      </c>
      <c r="T53" s="105"/>
      <c r="U53" s="105"/>
      <c r="V53" s="105"/>
      <c r="W53" s="104">
        <f t="shared" si="3"/>
        <v>0</v>
      </c>
    </row>
    <row r="54" spans="1:23" x14ac:dyDescent="0.25">
      <c r="A54" s="108" t="s">
        <v>356</v>
      </c>
      <c r="B54" s="181">
        <v>0</v>
      </c>
      <c r="C54" s="181">
        <v>0</v>
      </c>
      <c r="D54" s="181">
        <v>0</v>
      </c>
      <c r="E54" s="104">
        <f t="shared" si="5"/>
        <v>0</v>
      </c>
      <c r="F54" s="227"/>
      <c r="G54" s="107" t="s">
        <v>293</v>
      </c>
      <c r="H54" s="196">
        <v>1</v>
      </c>
      <c r="I54" s="196">
        <v>0</v>
      </c>
      <c r="J54" s="196">
        <v>0</v>
      </c>
      <c r="K54" s="55">
        <f t="shared" si="1"/>
        <v>1</v>
      </c>
      <c r="M54" s="108" t="s">
        <v>293</v>
      </c>
      <c r="N54" s="369">
        <v>1</v>
      </c>
      <c r="O54" s="369">
        <v>0</v>
      </c>
      <c r="P54" s="369">
        <v>0</v>
      </c>
      <c r="Q54" s="104">
        <f t="shared" si="2"/>
        <v>1</v>
      </c>
      <c r="S54" s="108" t="s">
        <v>293</v>
      </c>
      <c r="T54" s="120"/>
      <c r="U54" s="120"/>
      <c r="V54" s="120"/>
      <c r="W54" s="104">
        <f t="shared" si="3"/>
        <v>0</v>
      </c>
    </row>
    <row r="55" spans="1:23" ht="15.75" thickBot="1" x14ac:dyDescent="0.3">
      <c r="A55" s="145" t="s">
        <v>86</v>
      </c>
      <c r="B55" s="182">
        <v>256</v>
      </c>
      <c r="C55" s="182">
        <v>295</v>
      </c>
      <c r="D55" s="182">
        <v>187</v>
      </c>
      <c r="E55" s="291">
        <f>SUM(E8:E54)</f>
        <v>738</v>
      </c>
      <c r="F55" s="230"/>
      <c r="G55" s="292" t="s">
        <v>86</v>
      </c>
      <c r="H55" s="182">
        <v>244</v>
      </c>
      <c r="I55" s="182">
        <v>275</v>
      </c>
      <c r="J55" s="182">
        <v>241</v>
      </c>
      <c r="K55" s="291">
        <f>SUM(K8:K54)</f>
        <v>760</v>
      </c>
      <c r="M55" s="146" t="s">
        <v>86</v>
      </c>
      <c r="N55" s="370">
        <v>332</v>
      </c>
      <c r="O55" s="370">
        <v>326</v>
      </c>
      <c r="P55" s="370">
        <v>295</v>
      </c>
      <c r="Q55" s="121">
        <f>SUM(Q8:Q54)</f>
        <v>953</v>
      </c>
      <c r="S55" s="146" t="s">
        <v>86</v>
      </c>
      <c r="T55" s="121"/>
      <c r="U55" s="121"/>
      <c r="V55" s="121"/>
      <c r="W55" s="104">
        <f t="shared" si="3"/>
        <v>0</v>
      </c>
    </row>
  </sheetData>
  <sheetProtection algorithmName="SHA-512" hashValue="HPubJ7xavyk9YukgPDUW0kgx9t9mHwhV2e/Q++EzuEx5nF/dlMpji9dD8lajrm97281YKx08+BPBMPgx4CI/vg==" saltValue="mew8M3SJG/ZbSG62Ker/mg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4"/>
  <sheetViews>
    <sheetView topLeftCell="H1" zoomScale="85" zoomScaleNormal="85" workbookViewId="0">
      <selection activeCell="M7" sqref="M7:Q7"/>
    </sheetView>
  </sheetViews>
  <sheetFormatPr baseColWidth="10" defaultRowHeight="15" x14ac:dyDescent="0.25"/>
  <cols>
    <col min="1" max="1" width="47.85546875" style="1" customWidth="1"/>
    <col min="5" max="5" width="11.42578125" style="200"/>
    <col min="6" max="6" width="14.7109375" style="33" customWidth="1"/>
    <col min="7" max="7" width="51.7109375" customWidth="1"/>
    <col min="11" max="11" width="11.42578125" style="200"/>
    <col min="12" max="12" width="13.42578125" customWidth="1"/>
    <col min="13" max="13" width="50" customWidth="1"/>
    <col min="18" max="18" width="11.42578125" customWidth="1"/>
    <col min="19" max="19" width="50.42578125" customWidth="1"/>
  </cols>
  <sheetData>
    <row r="1" spans="1:23" x14ac:dyDescent="0.25">
      <c r="F1"/>
    </row>
    <row r="2" spans="1:23" ht="15.75" x14ac:dyDescent="0.25">
      <c r="A2" s="331" t="s">
        <v>66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36"/>
      <c r="C4" s="36"/>
      <c r="D4" s="36"/>
      <c r="E4" s="201"/>
      <c r="F4" s="36"/>
      <c r="G4" s="36"/>
      <c r="H4" s="36"/>
      <c r="I4" s="36"/>
      <c r="J4" s="36"/>
      <c r="K4" s="201"/>
      <c r="L4" s="36"/>
      <c r="M4" s="36"/>
      <c r="N4" s="36"/>
    </row>
    <row r="5" spans="1:23" x14ac:dyDescent="0.25">
      <c r="F5"/>
    </row>
    <row r="6" spans="1:23" ht="15.75" thickBot="1" x14ac:dyDescent="0.3">
      <c r="F6"/>
      <c r="L6" s="33"/>
    </row>
    <row r="7" spans="1:23" s="20" customFormat="1" ht="35.25" customHeight="1" thickBot="1" x14ac:dyDescent="0.3">
      <c r="A7" s="348" t="s">
        <v>330</v>
      </c>
      <c r="B7" s="349"/>
      <c r="C7" s="349"/>
      <c r="D7" s="349"/>
      <c r="E7" s="350"/>
      <c r="F7" s="97"/>
      <c r="G7" s="351" t="s">
        <v>331</v>
      </c>
      <c r="H7" s="352"/>
      <c r="I7" s="352"/>
      <c r="J7" s="352"/>
      <c r="K7" s="353"/>
      <c r="L7" s="97"/>
      <c r="M7" s="351" t="s">
        <v>332</v>
      </c>
      <c r="N7" s="352"/>
      <c r="O7" s="352"/>
      <c r="P7" s="352"/>
      <c r="Q7" s="357"/>
      <c r="S7" s="345" t="s">
        <v>333</v>
      </c>
      <c r="T7" s="346"/>
      <c r="U7" s="346"/>
      <c r="V7" s="346"/>
      <c r="W7" s="347"/>
    </row>
    <row r="8" spans="1:23" s="20" customFormat="1" ht="35.25" customHeight="1" thickBot="1" x14ac:dyDescent="0.3">
      <c r="A8" s="264" t="s">
        <v>0</v>
      </c>
      <c r="B8" s="265" t="s">
        <v>1</v>
      </c>
      <c r="C8" s="265" t="s">
        <v>2</v>
      </c>
      <c r="D8" s="265" t="s">
        <v>3</v>
      </c>
      <c r="E8" s="296" t="s">
        <v>4</v>
      </c>
      <c r="F8" s="97"/>
      <c r="G8" s="147" t="s">
        <v>0</v>
      </c>
      <c r="H8" s="148" t="s">
        <v>149</v>
      </c>
      <c r="I8" s="148" t="s">
        <v>150</v>
      </c>
      <c r="J8" s="148" t="s">
        <v>151</v>
      </c>
      <c r="K8" s="149" t="s">
        <v>4</v>
      </c>
      <c r="L8" s="97"/>
      <c r="M8" s="147" t="s">
        <v>0</v>
      </c>
      <c r="N8" s="155" t="s">
        <v>152</v>
      </c>
      <c r="O8" s="155" t="s">
        <v>153</v>
      </c>
      <c r="P8" s="155" t="s">
        <v>154</v>
      </c>
      <c r="Q8" s="232" t="s">
        <v>4</v>
      </c>
      <c r="S8" s="150" t="s">
        <v>0</v>
      </c>
      <c r="T8" s="151" t="s">
        <v>155</v>
      </c>
      <c r="U8" s="151" t="s">
        <v>156</v>
      </c>
      <c r="V8" s="151" t="s">
        <v>157</v>
      </c>
      <c r="W8" s="152" t="s">
        <v>4</v>
      </c>
    </row>
    <row r="9" spans="1:23" s="20" customFormat="1" ht="35.25" customHeight="1" thickBot="1" x14ac:dyDescent="0.3">
      <c r="A9" s="297" t="s">
        <v>5</v>
      </c>
      <c r="B9" s="298">
        <v>7</v>
      </c>
      <c r="C9" s="298">
        <v>13</v>
      </c>
      <c r="D9" s="298">
        <v>12</v>
      </c>
      <c r="E9" s="299">
        <f>SUM(B9:D9)</f>
        <v>32</v>
      </c>
      <c r="F9" s="97"/>
      <c r="G9" s="197" t="s">
        <v>5</v>
      </c>
      <c r="H9" s="198">
        <v>11</v>
      </c>
      <c r="I9" s="198">
        <v>17</v>
      </c>
      <c r="J9" s="198">
        <v>9</v>
      </c>
      <c r="K9" s="199">
        <f>SUM(H9:J9)</f>
        <v>37</v>
      </c>
      <c r="L9" s="97"/>
      <c r="M9" s="231" t="s">
        <v>5</v>
      </c>
      <c r="N9" s="371">
        <v>14</v>
      </c>
      <c r="O9" s="371">
        <v>10</v>
      </c>
      <c r="P9" s="371">
        <v>17</v>
      </c>
      <c r="Q9" s="233">
        <f>SUM(N9:P9)</f>
        <v>41</v>
      </c>
      <c r="S9" s="197" t="s">
        <v>5</v>
      </c>
      <c r="T9" s="198"/>
      <c r="U9" s="198"/>
      <c r="V9" s="198"/>
      <c r="W9" s="152">
        <f>SUM(T9:V9)</f>
        <v>0</v>
      </c>
    </row>
    <row r="10" spans="1:23" s="154" customFormat="1" ht="36" customHeight="1" thickBot="1" x14ac:dyDescent="0.3">
      <c r="A10" s="293" t="s">
        <v>6</v>
      </c>
      <c r="B10" s="155" t="s">
        <v>1</v>
      </c>
      <c r="C10" s="155" t="s">
        <v>2</v>
      </c>
      <c r="D10" s="155" t="s">
        <v>3</v>
      </c>
      <c r="E10" s="300" t="s">
        <v>4</v>
      </c>
      <c r="F10" s="153"/>
      <c r="G10" s="266" t="s">
        <v>6</v>
      </c>
      <c r="H10" s="267" t="s">
        <v>149</v>
      </c>
      <c r="I10" s="267" t="s">
        <v>150</v>
      </c>
      <c r="J10" s="267" t="s">
        <v>151</v>
      </c>
      <c r="K10" s="268" t="s">
        <v>4</v>
      </c>
      <c r="L10" s="153"/>
      <c r="M10" s="269" t="s">
        <v>6</v>
      </c>
      <c r="N10" s="270" t="s">
        <v>152</v>
      </c>
      <c r="O10" s="155" t="s">
        <v>153</v>
      </c>
      <c r="P10" s="155" t="s">
        <v>154</v>
      </c>
      <c r="Q10" s="268" t="s">
        <v>4</v>
      </c>
      <c r="S10" s="266" t="s">
        <v>6</v>
      </c>
      <c r="T10" s="267" t="s">
        <v>155</v>
      </c>
      <c r="U10" s="267" t="s">
        <v>156</v>
      </c>
      <c r="V10" s="267" t="s">
        <v>157</v>
      </c>
      <c r="W10" s="268" t="s">
        <v>4</v>
      </c>
    </row>
    <row r="11" spans="1:23" ht="36" customHeight="1" x14ac:dyDescent="0.25">
      <c r="A11" s="305" t="s">
        <v>7</v>
      </c>
      <c r="B11" s="306">
        <v>0</v>
      </c>
      <c r="C11" s="306">
        <v>0</v>
      </c>
      <c r="D11" s="306">
        <v>1</v>
      </c>
      <c r="E11" s="313">
        <f t="shared" ref="E11:E75" si="0">SUM(B11:D11)</f>
        <v>1</v>
      </c>
      <c r="F11" s="294"/>
      <c r="G11" s="305" t="s">
        <v>7</v>
      </c>
      <c r="H11" s="306">
        <v>0</v>
      </c>
      <c r="I11" s="306">
        <v>0</v>
      </c>
      <c r="J11" s="306">
        <v>1</v>
      </c>
      <c r="K11" s="308">
        <f t="shared" ref="K11:K75" si="1">SUM(H11:J11)</f>
        <v>1</v>
      </c>
      <c r="L11" s="110"/>
      <c r="M11" s="305" t="s">
        <v>7</v>
      </c>
      <c r="N11" s="306">
        <v>1</v>
      </c>
      <c r="O11" s="306">
        <v>1</v>
      </c>
      <c r="P11" s="306">
        <v>0</v>
      </c>
      <c r="Q11" s="307">
        <f t="shared" ref="Q11:Q75" si="2">SUM(N11:P11)</f>
        <v>2</v>
      </c>
      <c r="S11" s="305" t="s">
        <v>7</v>
      </c>
      <c r="T11" s="306"/>
      <c r="U11" s="306"/>
      <c r="V11" s="306"/>
      <c r="W11" s="307">
        <f t="shared" ref="W11:W75" si="3">SUM(T11:V11)</f>
        <v>0</v>
      </c>
    </row>
    <row r="12" spans="1:23" ht="36" customHeight="1" x14ac:dyDescent="0.25">
      <c r="A12" s="301" t="s">
        <v>209</v>
      </c>
      <c r="B12" s="90">
        <v>0</v>
      </c>
      <c r="C12" s="90">
        <v>0</v>
      </c>
      <c r="D12" s="90">
        <v>0</v>
      </c>
      <c r="E12" s="314">
        <f t="shared" si="0"/>
        <v>0</v>
      </c>
      <c r="F12" s="294"/>
      <c r="G12" s="301" t="s">
        <v>209</v>
      </c>
      <c r="H12" s="90">
        <v>0</v>
      </c>
      <c r="I12" s="90">
        <v>0</v>
      </c>
      <c r="J12" s="90">
        <v>0</v>
      </c>
      <c r="K12" s="314">
        <f t="shared" si="1"/>
        <v>0</v>
      </c>
      <c r="L12" s="110"/>
      <c r="M12" s="301" t="s">
        <v>209</v>
      </c>
      <c r="N12" s="90">
        <v>0</v>
      </c>
      <c r="O12" s="90">
        <v>0</v>
      </c>
      <c r="P12" s="90">
        <v>0</v>
      </c>
      <c r="Q12" s="308">
        <f t="shared" si="2"/>
        <v>0</v>
      </c>
      <c r="S12" s="301" t="s">
        <v>209</v>
      </c>
      <c r="T12" s="90"/>
      <c r="U12" s="90"/>
      <c r="V12" s="90"/>
      <c r="W12" s="308">
        <f t="shared" si="3"/>
        <v>0</v>
      </c>
    </row>
    <row r="13" spans="1:23" ht="36" customHeight="1" x14ac:dyDescent="0.25">
      <c r="A13" s="301" t="s">
        <v>159</v>
      </c>
      <c r="B13" s="90">
        <v>0</v>
      </c>
      <c r="C13" s="90">
        <v>0</v>
      </c>
      <c r="D13" s="90">
        <v>0</v>
      </c>
      <c r="E13" s="314">
        <f t="shared" si="0"/>
        <v>0</v>
      </c>
      <c r="F13" s="294"/>
      <c r="G13" s="301" t="s">
        <v>159</v>
      </c>
      <c r="H13" s="90">
        <v>0</v>
      </c>
      <c r="I13" s="90">
        <v>2</v>
      </c>
      <c r="J13" s="90">
        <v>0</v>
      </c>
      <c r="K13" s="314">
        <f t="shared" si="1"/>
        <v>2</v>
      </c>
      <c r="L13" s="110"/>
      <c r="M13" s="301" t="s">
        <v>159</v>
      </c>
      <c r="N13" s="90">
        <v>0</v>
      </c>
      <c r="O13" s="90">
        <v>0</v>
      </c>
      <c r="P13" s="90">
        <v>0</v>
      </c>
      <c r="Q13" s="308">
        <f t="shared" si="2"/>
        <v>0</v>
      </c>
      <c r="S13" s="301" t="s">
        <v>159</v>
      </c>
      <c r="T13" s="90"/>
      <c r="U13" s="90"/>
      <c r="V13" s="90"/>
      <c r="W13" s="308">
        <f t="shared" si="3"/>
        <v>0</v>
      </c>
    </row>
    <row r="14" spans="1:23" ht="36" customHeight="1" x14ac:dyDescent="0.25">
      <c r="A14" s="301" t="s">
        <v>210</v>
      </c>
      <c r="B14" s="90">
        <v>0</v>
      </c>
      <c r="C14" s="90">
        <v>0</v>
      </c>
      <c r="D14" s="90">
        <v>1</v>
      </c>
      <c r="E14" s="314">
        <f t="shared" si="0"/>
        <v>1</v>
      </c>
      <c r="F14" s="294"/>
      <c r="G14" s="301" t="s">
        <v>210</v>
      </c>
      <c r="H14" s="90">
        <v>0</v>
      </c>
      <c r="I14" s="90">
        <v>0</v>
      </c>
      <c r="J14" s="90">
        <v>0</v>
      </c>
      <c r="K14" s="314">
        <f t="shared" si="1"/>
        <v>0</v>
      </c>
      <c r="L14" s="110"/>
      <c r="M14" s="301" t="s">
        <v>210</v>
      </c>
      <c r="N14" s="90">
        <v>0</v>
      </c>
      <c r="O14" s="90">
        <v>0</v>
      </c>
      <c r="P14" s="90">
        <v>1</v>
      </c>
      <c r="Q14" s="308">
        <f t="shared" si="2"/>
        <v>1</v>
      </c>
      <c r="S14" s="301" t="s">
        <v>210</v>
      </c>
      <c r="T14" s="90"/>
      <c r="U14" s="90"/>
      <c r="V14" s="90"/>
      <c r="W14" s="308">
        <f t="shared" si="3"/>
        <v>0</v>
      </c>
    </row>
    <row r="15" spans="1:23" ht="36" customHeight="1" x14ac:dyDescent="0.25">
      <c r="A15" s="301" t="s">
        <v>158</v>
      </c>
      <c r="B15" s="90">
        <v>0</v>
      </c>
      <c r="C15" s="90">
        <v>0</v>
      </c>
      <c r="D15" s="90">
        <v>0</v>
      </c>
      <c r="E15" s="314">
        <f t="shared" si="0"/>
        <v>0</v>
      </c>
      <c r="F15" s="294"/>
      <c r="G15" s="301" t="s">
        <v>158</v>
      </c>
      <c r="H15" s="90">
        <v>0</v>
      </c>
      <c r="I15" s="90">
        <v>0</v>
      </c>
      <c r="J15" s="90">
        <v>0</v>
      </c>
      <c r="K15" s="314">
        <f t="shared" si="1"/>
        <v>0</v>
      </c>
      <c r="L15" s="110"/>
      <c r="M15" s="301" t="s">
        <v>158</v>
      </c>
      <c r="N15" s="90">
        <v>0</v>
      </c>
      <c r="O15" s="90">
        <v>0</v>
      </c>
      <c r="P15" s="90">
        <v>1</v>
      </c>
      <c r="Q15" s="308">
        <f t="shared" si="2"/>
        <v>1</v>
      </c>
      <c r="S15" s="301" t="s">
        <v>158</v>
      </c>
      <c r="T15" s="90"/>
      <c r="U15" s="90"/>
      <c r="V15" s="90"/>
      <c r="W15" s="308">
        <f t="shared" si="3"/>
        <v>0</v>
      </c>
    </row>
    <row r="16" spans="1:23" ht="36" customHeight="1" x14ac:dyDescent="0.25">
      <c r="A16" s="301" t="s">
        <v>160</v>
      </c>
      <c r="B16" s="90">
        <v>0</v>
      </c>
      <c r="C16" s="90">
        <v>0</v>
      </c>
      <c r="D16" s="90">
        <v>1</v>
      </c>
      <c r="E16" s="314">
        <f t="shared" si="0"/>
        <v>1</v>
      </c>
      <c r="F16" s="294"/>
      <c r="G16" s="301" t="s">
        <v>160</v>
      </c>
      <c r="H16" s="90">
        <v>0</v>
      </c>
      <c r="I16" s="90">
        <v>0</v>
      </c>
      <c r="J16" s="90">
        <v>0</v>
      </c>
      <c r="K16" s="314">
        <f t="shared" si="1"/>
        <v>0</v>
      </c>
      <c r="L16" s="110"/>
      <c r="M16" s="301" t="s">
        <v>160</v>
      </c>
      <c r="N16" s="90">
        <v>0</v>
      </c>
      <c r="O16" s="90">
        <v>0</v>
      </c>
      <c r="P16" s="90">
        <v>0</v>
      </c>
      <c r="Q16" s="308">
        <f t="shared" si="2"/>
        <v>0</v>
      </c>
      <c r="S16" s="301" t="s">
        <v>160</v>
      </c>
      <c r="T16" s="90"/>
      <c r="U16" s="90"/>
      <c r="V16" s="90"/>
      <c r="W16" s="308">
        <f t="shared" si="3"/>
        <v>0</v>
      </c>
    </row>
    <row r="17" spans="1:23" ht="36" customHeight="1" x14ac:dyDescent="0.25">
      <c r="A17" s="301" t="s">
        <v>16</v>
      </c>
      <c r="B17" s="90">
        <v>0</v>
      </c>
      <c r="C17" s="90">
        <v>0</v>
      </c>
      <c r="D17" s="90">
        <v>1</v>
      </c>
      <c r="E17" s="314">
        <f t="shared" si="0"/>
        <v>1</v>
      </c>
      <c r="F17" s="294"/>
      <c r="G17" s="301" t="s">
        <v>16</v>
      </c>
      <c r="H17" s="90">
        <v>0</v>
      </c>
      <c r="I17" s="90">
        <v>0</v>
      </c>
      <c r="J17" s="90">
        <v>0</v>
      </c>
      <c r="K17" s="314">
        <f t="shared" si="1"/>
        <v>0</v>
      </c>
      <c r="L17" s="110"/>
      <c r="M17" s="301" t="s">
        <v>16</v>
      </c>
      <c r="N17" s="90">
        <v>1</v>
      </c>
      <c r="O17" s="90">
        <v>0</v>
      </c>
      <c r="P17" s="90">
        <v>1</v>
      </c>
      <c r="Q17" s="308">
        <f t="shared" si="2"/>
        <v>2</v>
      </c>
      <c r="S17" s="301" t="s">
        <v>16</v>
      </c>
      <c r="T17" s="90"/>
      <c r="U17" s="90"/>
      <c r="V17" s="90"/>
      <c r="W17" s="308">
        <f t="shared" si="3"/>
        <v>0</v>
      </c>
    </row>
    <row r="18" spans="1:23" ht="36" customHeight="1" x14ac:dyDescent="0.25">
      <c r="A18" s="301" t="s">
        <v>180</v>
      </c>
      <c r="B18" s="90">
        <v>0</v>
      </c>
      <c r="C18" s="90">
        <v>0</v>
      </c>
      <c r="D18" s="90">
        <v>0</v>
      </c>
      <c r="E18" s="314">
        <f t="shared" si="0"/>
        <v>0</v>
      </c>
      <c r="F18" s="294"/>
      <c r="G18" s="301" t="s">
        <v>180</v>
      </c>
      <c r="H18" s="90">
        <v>0</v>
      </c>
      <c r="I18" s="90">
        <v>0</v>
      </c>
      <c r="J18" s="90">
        <v>0</v>
      </c>
      <c r="K18" s="314">
        <f t="shared" si="1"/>
        <v>0</v>
      </c>
      <c r="L18" s="110"/>
      <c r="M18" s="301" t="s">
        <v>180</v>
      </c>
      <c r="N18" s="90">
        <v>0</v>
      </c>
      <c r="O18" s="90">
        <v>0</v>
      </c>
      <c r="P18" s="90">
        <v>0</v>
      </c>
      <c r="Q18" s="308">
        <f t="shared" si="2"/>
        <v>0</v>
      </c>
      <c r="S18" s="301" t="s">
        <v>180</v>
      </c>
      <c r="T18" s="90"/>
      <c r="U18" s="90"/>
      <c r="V18" s="90"/>
      <c r="W18" s="308">
        <f t="shared" si="3"/>
        <v>0</v>
      </c>
    </row>
    <row r="19" spans="1:23" ht="36" customHeight="1" x14ac:dyDescent="0.25">
      <c r="A19" s="301" t="s">
        <v>357</v>
      </c>
      <c r="B19" s="90">
        <v>2</v>
      </c>
      <c r="C19" s="90">
        <v>0</v>
      </c>
      <c r="D19" s="90">
        <v>0</v>
      </c>
      <c r="E19" s="314">
        <f t="shared" si="0"/>
        <v>2</v>
      </c>
      <c r="F19" s="294"/>
      <c r="G19" s="301" t="s">
        <v>357</v>
      </c>
      <c r="H19" s="90">
        <v>0</v>
      </c>
      <c r="I19" s="90">
        <v>0</v>
      </c>
      <c r="J19" s="90">
        <v>0</v>
      </c>
      <c r="K19" s="314">
        <f t="shared" si="1"/>
        <v>0</v>
      </c>
      <c r="L19" s="110"/>
      <c r="M19" s="301" t="s">
        <v>357</v>
      </c>
      <c r="N19" s="90">
        <v>0</v>
      </c>
      <c r="O19" s="90">
        <v>0</v>
      </c>
      <c r="P19" s="90">
        <v>0</v>
      </c>
      <c r="Q19" s="308">
        <f t="shared" si="2"/>
        <v>0</v>
      </c>
      <c r="S19" s="301" t="s">
        <v>357</v>
      </c>
      <c r="T19" s="90"/>
      <c r="U19" s="90"/>
      <c r="V19" s="90"/>
      <c r="W19" s="308">
        <f t="shared" si="3"/>
        <v>0</v>
      </c>
    </row>
    <row r="20" spans="1:23" ht="36" customHeight="1" x14ac:dyDescent="0.25">
      <c r="A20" s="301" t="s">
        <v>211</v>
      </c>
      <c r="B20" s="90">
        <v>2</v>
      </c>
      <c r="C20" s="90">
        <v>5</v>
      </c>
      <c r="D20" s="90">
        <v>2</v>
      </c>
      <c r="E20" s="314">
        <f t="shared" si="0"/>
        <v>9</v>
      </c>
      <c r="F20" s="294"/>
      <c r="G20" s="301" t="s">
        <v>211</v>
      </c>
      <c r="H20" s="90">
        <v>2</v>
      </c>
      <c r="I20" s="90">
        <v>2</v>
      </c>
      <c r="J20" s="90">
        <v>0</v>
      </c>
      <c r="K20" s="314">
        <f t="shared" si="1"/>
        <v>4</v>
      </c>
      <c r="L20" s="110"/>
      <c r="M20" s="301" t="s">
        <v>211</v>
      </c>
      <c r="N20" s="90">
        <v>1</v>
      </c>
      <c r="O20" s="90">
        <v>2</v>
      </c>
      <c r="P20" s="90">
        <v>5</v>
      </c>
      <c r="Q20" s="308">
        <f t="shared" si="2"/>
        <v>8</v>
      </c>
      <c r="S20" s="301" t="s">
        <v>211</v>
      </c>
      <c r="T20" s="90"/>
      <c r="U20" s="90"/>
      <c r="V20" s="90"/>
      <c r="W20" s="308">
        <f t="shared" si="3"/>
        <v>0</v>
      </c>
    </row>
    <row r="21" spans="1:23" ht="36" customHeight="1" x14ac:dyDescent="0.25">
      <c r="A21" s="301" t="s">
        <v>212</v>
      </c>
      <c r="B21" s="90">
        <v>0</v>
      </c>
      <c r="C21" s="90">
        <v>0</v>
      </c>
      <c r="D21" s="90">
        <v>0</v>
      </c>
      <c r="E21" s="314">
        <f t="shared" si="0"/>
        <v>0</v>
      </c>
      <c r="F21" s="294"/>
      <c r="G21" s="301" t="s">
        <v>212</v>
      </c>
      <c r="H21" s="90">
        <v>1</v>
      </c>
      <c r="I21" s="90">
        <v>0</v>
      </c>
      <c r="J21" s="90">
        <v>0</v>
      </c>
      <c r="K21" s="314">
        <f t="shared" si="1"/>
        <v>1</v>
      </c>
      <c r="L21" s="110"/>
      <c r="M21" s="301" t="s">
        <v>212</v>
      </c>
      <c r="N21" s="90">
        <v>0</v>
      </c>
      <c r="O21" s="90">
        <v>1</v>
      </c>
      <c r="P21" s="90">
        <v>0</v>
      </c>
      <c r="Q21" s="308">
        <f t="shared" si="2"/>
        <v>1</v>
      </c>
      <c r="S21" s="301" t="s">
        <v>212</v>
      </c>
      <c r="T21" s="90"/>
      <c r="U21" s="90"/>
      <c r="V21" s="90"/>
      <c r="W21" s="308">
        <f t="shared" si="3"/>
        <v>0</v>
      </c>
    </row>
    <row r="22" spans="1:23" ht="36" customHeight="1" x14ac:dyDescent="0.25">
      <c r="A22" s="301" t="s">
        <v>161</v>
      </c>
      <c r="B22" s="90">
        <v>0</v>
      </c>
      <c r="C22" s="90">
        <v>0</v>
      </c>
      <c r="D22" s="90">
        <v>0</v>
      </c>
      <c r="E22" s="314">
        <f t="shared" si="0"/>
        <v>0</v>
      </c>
      <c r="F22" s="294"/>
      <c r="G22" s="301" t="s">
        <v>161</v>
      </c>
      <c r="H22" s="90">
        <v>0</v>
      </c>
      <c r="I22" s="90">
        <v>0</v>
      </c>
      <c r="J22" s="90">
        <v>0</v>
      </c>
      <c r="K22" s="314">
        <f t="shared" si="1"/>
        <v>0</v>
      </c>
      <c r="L22" s="110"/>
      <c r="M22" s="301" t="s">
        <v>161</v>
      </c>
      <c r="N22" s="90">
        <v>1</v>
      </c>
      <c r="O22" s="90">
        <v>0</v>
      </c>
      <c r="P22" s="90">
        <v>0</v>
      </c>
      <c r="Q22" s="308">
        <f t="shared" si="2"/>
        <v>1</v>
      </c>
      <c r="S22" s="301" t="s">
        <v>161</v>
      </c>
      <c r="T22" s="90"/>
      <c r="U22" s="90"/>
      <c r="V22" s="90"/>
      <c r="W22" s="308">
        <f t="shared" si="3"/>
        <v>0</v>
      </c>
    </row>
    <row r="23" spans="1:23" ht="36" customHeight="1" x14ac:dyDescent="0.25">
      <c r="A23" s="301" t="s">
        <v>162</v>
      </c>
      <c r="B23" s="90">
        <v>0</v>
      </c>
      <c r="C23" s="90">
        <v>0</v>
      </c>
      <c r="D23" s="90">
        <v>0</v>
      </c>
      <c r="E23" s="314">
        <f t="shared" si="0"/>
        <v>0</v>
      </c>
      <c r="F23" s="294"/>
      <c r="G23" s="301" t="s">
        <v>162</v>
      </c>
      <c r="H23" s="90">
        <v>0</v>
      </c>
      <c r="I23" s="90">
        <v>0</v>
      </c>
      <c r="J23" s="90">
        <v>0</v>
      </c>
      <c r="K23" s="314">
        <f t="shared" si="1"/>
        <v>0</v>
      </c>
      <c r="L23" s="110"/>
      <c r="M23" s="301" t="s">
        <v>162</v>
      </c>
      <c r="N23" s="90">
        <v>1</v>
      </c>
      <c r="O23" s="90">
        <v>0</v>
      </c>
      <c r="P23" s="90">
        <v>0</v>
      </c>
      <c r="Q23" s="308">
        <f t="shared" si="2"/>
        <v>1</v>
      </c>
      <c r="S23" s="301" t="s">
        <v>162</v>
      </c>
      <c r="T23" s="90"/>
      <c r="U23" s="90"/>
      <c r="V23" s="90"/>
      <c r="W23" s="308">
        <f t="shared" si="3"/>
        <v>0</v>
      </c>
    </row>
    <row r="24" spans="1:23" ht="36" customHeight="1" x14ac:dyDescent="0.25">
      <c r="A24" s="301" t="s">
        <v>163</v>
      </c>
      <c r="B24" s="90">
        <v>0</v>
      </c>
      <c r="C24" s="90">
        <v>0</v>
      </c>
      <c r="D24" s="90">
        <v>0</v>
      </c>
      <c r="E24" s="314">
        <f t="shared" si="0"/>
        <v>0</v>
      </c>
      <c r="F24" s="294"/>
      <c r="G24" s="301" t="s">
        <v>163</v>
      </c>
      <c r="H24" s="90">
        <v>0</v>
      </c>
      <c r="I24" s="90">
        <v>0</v>
      </c>
      <c r="J24" s="90">
        <v>0</v>
      </c>
      <c r="K24" s="314">
        <f t="shared" si="1"/>
        <v>0</v>
      </c>
      <c r="L24" s="110"/>
      <c r="M24" s="301" t="s">
        <v>163</v>
      </c>
      <c r="N24" s="90">
        <v>0</v>
      </c>
      <c r="O24" s="90">
        <v>0</v>
      </c>
      <c r="P24" s="90">
        <v>0</v>
      </c>
      <c r="Q24" s="308">
        <f t="shared" si="2"/>
        <v>0</v>
      </c>
      <c r="S24" s="301" t="s">
        <v>163</v>
      </c>
      <c r="T24" s="90"/>
      <c r="U24" s="90"/>
      <c r="V24" s="90"/>
      <c r="W24" s="308">
        <f t="shared" si="3"/>
        <v>0</v>
      </c>
    </row>
    <row r="25" spans="1:23" ht="36" customHeight="1" x14ac:dyDescent="0.25">
      <c r="A25" s="301" t="s">
        <v>358</v>
      </c>
      <c r="B25" s="90">
        <v>0</v>
      </c>
      <c r="C25" s="90">
        <v>0</v>
      </c>
      <c r="D25" s="90">
        <v>0</v>
      </c>
      <c r="E25" s="314">
        <f t="shared" si="0"/>
        <v>0</v>
      </c>
      <c r="F25" s="294"/>
      <c r="G25" s="301" t="s">
        <v>358</v>
      </c>
      <c r="H25" s="90">
        <v>0</v>
      </c>
      <c r="I25" s="90">
        <v>0</v>
      </c>
      <c r="J25" s="90">
        <v>0</v>
      </c>
      <c r="K25" s="314">
        <f t="shared" si="1"/>
        <v>0</v>
      </c>
      <c r="L25" s="110"/>
      <c r="M25" s="301" t="s">
        <v>358</v>
      </c>
      <c r="N25" s="90">
        <v>1</v>
      </c>
      <c r="O25" s="90">
        <v>0</v>
      </c>
      <c r="P25" s="90">
        <v>0</v>
      </c>
      <c r="Q25" s="308">
        <f t="shared" si="2"/>
        <v>1</v>
      </c>
      <c r="S25" s="301" t="s">
        <v>358</v>
      </c>
      <c r="T25" s="90"/>
      <c r="U25" s="90"/>
      <c r="V25" s="90"/>
      <c r="W25" s="308">
        <f t="shared" si="3"/>
        <v>0</v>
      </c>
    </row>
    <row r="26" spans="1:23" ht="36" customHeight="1" x14ac:dyDescent="0.25">
      <c r="A26" s="301" t="s">
        <v>125</v>
      </c>
      <c r="B26" s="90">
        <v>0</v>
      </c>
      <c r="C26" s="90">
        <v>0</v>
      </c>
      <c r="D26" s="90">
        <v>0</v>
      </c>
      <c r="E26" s="314">
        <f t="shared" si="0"/>
        <v>0</v>
      </c>
      <c r="F26" s="294"/>
      <c r="G26" s="301" t="s">
        <v>125</v>
      </c>
      <c r="H26" s="90">
        <v>0</v>
      </c>
      <c r="I26" s="90">
        <v>0</v>
      </c>
      <c r="J26" s="90">
        <v>0</v>
      </c>
      <c r="K26" s="314">
        <f t="shared" si="1"/>
        <v>0</v>
      </c>
      <c r="L26" s="110"/>
      <c r="M26" s="301" t="s">
        <v>125</v>
      </c>
      <c r="N26" s="90">
        <v>0</v>
      </c>
      <c r="O26" s="90">
        <v>0</v>
      </c>
      <c r="P26" s="90">
        <v>0</v>
      </c>
      <c r="Q26" s="308">
        <f t="shared" si="2"/>
        <v>0</v>
      </c>
      <c r="S26" s="301" t="s">
        <v>125</v>
      </c>
      <c r="T26" s="90"/>
      <c r="U26" s="90"/>
      <c r="V26" s="90"/>
      <c r="W26" s="308">
        <f t="shared" si="3"/>
        <v>0</v>
      </c>
    </row>
    <row r="27" spans="1:23" ht="36" customHeight="1" x14ac:dyDescent="0.25">
      <c r="A27" s="301" t="s">
        <v>260</v>
      </c>
      <c r="B27" s="90">
        <v>0</v>
      </c>
      <c r="C27" s="90">
        <v>0</v>
      </c>
      <c r="D27" s="90">
        <v>0</v>
      </c>
      <c r="E27" s="314">
        <f t="shared" si="0"/>
        <v>0</v>
      </c>
      <c r="F27" s="294"/>
      <c r="G27" s="301" t="s">
        <v>260</v>
      </c>
      <c r="H27" s="90">
        <v>0</v>
      </c>
      <c r="I27" s="90">
        <v>0</v>
      </c>
      <c r="J27" s="90">
        <v>0</v>
      </c>
      <c r="K27" s="314">
        <f t="shared" si="1"/>
        <v>0</v>
      </c>
      <c r="L27" s="110"/>
      <c r="M27" s="301" t="s">
        <v>260</v>
      </c>
      <c r="N27" s="90">
        <v>0</v>
      </c>
      <c r="O27" s="90">
        <v>0</v>
      </c>
      <c r="P27" s="90">
        <v>0</v>
      </c>
      <c r="Q27" s="308">
        <f t="shared" si="2"/>
        <v>0</v>
      </c>
      <c r="S27" s="301" t="s">
        <v>260</v>
      </c>
      <c r="T27" s="90"/>
      <c r="U27" s="90"/>
      <c r="V27" s="90"/>
      <c r="W27" s="308">
        <f t="shared" si="3"/>
        <v>0</v>
      </c>
    </row>
    <row r="28" spans="1:23" ht="36" customHeight="1" x14ac:dyDescent="0.25">
      <c r="A28" s="301" t="s">
        <v>359</v>
      </c>
      <c r="B28" s="90">
        <v>0</v>
      </c>
      <c r="C28" s="90">
        <v>0</v>
      </c>
      <c r="D28" s="90">
        <v>0</v>
      </c>
      <c r="E28" s="314">
        <f t="shared" si="0"/>
        <v>0</v>
      </c>
      <c r="F28" s="294"/>
      <c r="G28" s="301" t="s">
        <v>359</v>
      </c>
      <c r="H28" s="90">
        <v>0</v>
      </c>
      <c r="I28" s="90">
        <v>0</v>
      </c>
      <c r="J28" s="90">
        <v>0</v>
      </c>
      <c r="K28" s="314">
        <f t="shared" si="1"/>
        <v>0</v>
      </c>
      <c r="L28" s="110"/>
      <c r="M28" s="301" t="s">
        <v>359</v>
      </c>
      <c r="N28" s="90">
        <v>1</v>
      </c>
      <c r="O28" s="90">
        <v>0</v>
      </c>
      <c r="P28" s="90">
        <v>0</v>
      </c>
      <c r="Q28" s="308">
        <f t="shared" si="2"/>
        <v>1</v>
      </c>
      <c r="S28" s="301" t="s">
        <v>359</v>
      </c>
      <c r="T28" s="90"/>
      <c r="U28" s="90"/>
      <c r="V28" s="90"/>
      <c r="W28" s="308">
        <f t="shared" si="3"/>
        <v>0</v>
      </c>
    </row>
    <row r="29" spans="1:23" ht="36" customHeight="1" x14ac:dyDescent="0.25">
      <c r="A29" s="301" t="s">
        <v>178</v>
      </c>
      <c r="B29" s="90">
        <v>0</v>
      </c>
      <c r="C29" s="90">
        <v>0</v>
      </c>
      <c r="D29" s="90">
        <v>0</v>
      </c>
      <c r="E29" s="314">
        <f t="shared" si="0"/>
        <v>0</v>
      </c>
      <c r="F29" s="294"/>
      <c r="G29" s="301" t="s">
        <v>178</v>
      </c>
      <c r="H29" s="90">
        <v>0</v>
      </c>
      <c r="I29" s="90">
        <v>0</v>
      </c>
      <c r="J29" s="90">
        <v>0</v>
      </c>
      <c r="K29" s="314">
        <f t="shared" si="1"/>
        <v>0</v>
      </c>
      <c r="L29" s="110"/>
      <c r="M29" s="301" t="s">
        <v>178</v>
      </c>
      <c r="N29" s="90">
        <v>0</v>
      </c>
      <c r="O29" s="90">
        <v>0</v>
      </c>
      <c r="P29" s="90">
        <v>0</v>
      </c>
      <c r="Q29" s="308">
        <f t="shared" si="2"/>
        <v>0</v>
      </c>
      <c r="S29" s="301" t="s">
        <v>178</v>
      </c>
      <c r="T29" s="90"/>
      <c r="U29" s="90"/>
      <c r="V29" s="90"/>
      <c r="W29" s="308">
        <f t="shared" si="3"/>
        <v>0</v>
      </c>
    </row>
    <row r="30" spans="1:23" ht="36" customHeight="1" x14ac:dyDescent="0.25">
      <c r="A30" s="301" t="s">
        <v>164</v>
      </c>
      <c r="B30" s="90">
        <v>0</v>
      </c>
      <c r="C30" s="90">
        <v>1</v>
      </c>
      <c r="D30" s="90">
        <v>0</v>
      </c>
      <c r="E30" s="314">
        <f t="shared" si="0"/>
        <v>1</v>
      </c>
      <c r="F30" s="294"/>
      <c r="G30" s="301" t="s">
        <v>164</v>
      </c>
      <c r="H30" s="90">
        <v>0</v>
      </c>
      <c r="I30" s="90">
        <v>0</v>
      </c>
      <c r="J30" s="90">
        <v>0</v>
      </c>
      <c r="K30" s="314">
        <f t="shared" si="1"/>
        <v>0</v>
      </c>
      <c r="L30" s="110"/>
      <c r="M30" s="301" t="s">
        <v>164</v>
      </c>
      <c r="N30" s="90">
        <v>0</v>
      </c>
      <c r="O30" s="90">
        <v>0</v>
      </c>
      <c r="P30" s="90">
        <v>0</v>
      </c>
      <c r="Q30" s="308">
        <f t="shared" si="2"/>
        <v>0</v>
      </c>
      <c r="S30" s="301" t="s">
        <v>164</v>
      </c>
      <c r="T30" s="90"/>
      <c r="U30" s="90"/>
      <c r="V30" s="90"/>
      <c r="W30" s="308">
        <f t="shared" si="3"/>
        <v>0</v>
      </c>
    </row>
    <row r="31" spans="1:23" ht="36" customHeight="1" x14ac:dyDescent="0.25">
      <c r="A31" s="301" t="s">
        <v>8</v>
      </c>
      <c r="B31" s="90">
        <v>3</v>
      </c>
      <c r="C31" s="90">
        <v>3</v>
      </c>
      <c r="D31" s="90">
        <v>4</v>
      </c>
      <c r="E31" s="314">
        <f t="shared" si="0"/>
        <v>10</v>
      </c>
      <c r="F31" s="294"/>
      <c r="G31" s="301" t="s">
        <v>8</v>
      </c>
      <c r="H31" s="90">
        <v>1</v>
      </c>
      <c r="I31" s="90">
        <v>2</v>
      </c>
      <c r="J31" s="90">
        <v>1</v>
      </c>
      <c r="K31" s="314">
        <f t="shared" si="1"/>
        <v>4</v>
      </c>
      <c r="L31" s="110"/>
      <c r="M31" s="301" t="s">
        <v>8</v>
      </c>
      <c r="N31" s="90">
        <v>2</v>
      </c>
      <c r="O31" s="90">
        <v>0</v>
      </c>
      <c r="P31" s="90">
        <v>8</v>
      </c>
      <c r="Q31" s="308">
        <f t="shared" si="2"/>
        <v>10</v>
      </c>
      <c r="S31" s="301" t="s">
        <v>8</v>
      </c>
      <c r="T31" s="90"/>
      <c r="U31" s="90"/>
      <c r="V31" s="90"/>
      <c r="W31" s="308">
        <f t="shared" si="3"/>
        <v>0</v>
      </c>
    </row>
    <row r="32" spans="1:23" ht="36" customHeight="1" x14ac:dyDescent="0.25">
      <c r="A32" s="301" t="s">
        <v>360</v>
      </c>
      <c r="B32" s="90">
        <v>0</v>
      </c>
      <c r="C32" s="90">
        <v>0</v>
      </c>
      <c r="D32" s="90">
        <v>0</v>
      </c>
      <c r="E32" s="314">
        <f t="shared" si="0"/>
        <v>0</v>
      </c>
      <c r="F32" s="294"/>
      <c r="G32" s="301" t="s">
        <v>360</v>
      </c>
      <c r="H32" s="90">
        <v>0</v>
      </c>
      <c r="I32" s="90">
        <v>1</v>
      </c>
      <c r="J32" s="90">
        <v>0</v>
      </c>
      <c r="K32" s="314">
        <f t="shared" si="1"/>
        <v>1</v>
      </c>
      <c r="L32" s="110"/>
      <c r="M32" s="301" t="s">
        <v>360</v>
      </c>
      <c r="N32" s="90">
        <v>0</v>
      </c>
      <c r="O32" s="90">
        <v>1</v>
      </c>
      <c r="P32" s="90">
        <v>2</v>
      </c>
      <c r="Q32" s="308">
        <f t="shared" si="2"/>
        <v>3</v>
      </c>
      <c r="S32" s="301" t="s">
        <v>360</v>
      </c>
      <c r="T32" s="90"/>
      <c r="U32" s="90"/>
      <c r="V32" s="90"/>
      <c r="W32" s="308">
        <f t="shared" si="3"/>
        <v>0</v>
      </c>
    </row>
    <row r="33" spans="1:23" ht="36" customHeight="1" x14ac:dyDescent="0.25">
      <c r="A33" s="301" t="s">
        <v>17</v>
      </c>
      <c r="B33" s="90">
        <v>0</v>
      </c>
      <c r="C33" s="90">
        <v>1</v>
      </c>
      <c r="D33" s="90">
        <v>3</v>
      </c>
      <c r="E33" s="314">
        <f t="shared" si="0"/>
        <v>4</v>
      </c>
      <c r="F33" s="294"/>
      <c r="G33" s="301" t="s">
        <v>17</v>
      </c>
      <c r="H33" s="90">
        <v>0</v>
      </c>
      <c r="I33" s="90">
        <v>0</v>
      </c>
      <c r="J33" s="90">
        <v>0</v>
      </c>
      <c r="K33" s="314">
        <f t="shared" si="1"/>
        <v>0</v>
      </c>
      <c r="L33" s="110"/>
      <c r="M33" s="301" t="s">
        <v>17</v>
      </c>
      <c r="N33" s="90">
        <v>1</v>
      </c>
      <c r="O33" s="90">
        <v>0</v>
      </c>
      <c r="P33" s="90">
        <v>0</v>
      </c>
      <c r="Q33" s="308">
        <f t="shared" si="2"/>
        <v>1</v>
      </c>
      <c r="S33" s="301" t="s">
        <v>17</v>
      </c>
      <c r="T33" s="90"/>
      <c r="U33" s="90"/>
      <c r="V33" s="90"/>
      <c r="W33" s="308">
        <f t="shared" si="3"/>
        <v>0</v>
      </c>
    </row>
    <row r="34" spans="1:23" ht="36" customHeight="1" x14ac:dyDescent="0.25">
      <c r="A34" s="301" t="s">
        <v>361</v>
      </c>
      <c r="B34" s="90">
        <v>0</v>
      </c>
      <c r="C34" s="90">
        <v>1</v>
      </c>
      <c r="D34" s="90">
        <v>0</v>
      </c>
      <c r="E34" s="314">
        <f t="shared" si="0"/>
        <v>1</v>
      </c>
      <c r="F34" s="294"/>
      <c r="G34" s="301" t="s">
        <v>361</v>
      </c>
      <c r="H34" s="90">
        <v>1</v>
      </c>
      <c r="I34" s="90">
        <v>0</v>
      </c>
      <c r="J34" s="90">
        <v>0</v>
      </c>
      <c r="K34" s="314">
        <f t="shared" si="1"/>
        <v>1</v>
      </c>
      <c r="L34" s="110"/>
      <c r="M34" s="301" t="s">
        <v>361</v>
      </c>
      <c r="N34" s="90">
        <v>1</v>
      </c>
      <c r="O34" s="90">
        <v>3</v>
      </c>
      <c r="P34" s="90">
        <v>0</v>
      </c>
      <c r="Q34" s="308">
        <f t="shared" si="2"/>
        <v>4</v>
      </c>
      <c r="S34" s="301" t="s">
        <v>361</v>
      </c>
      <c r="T34" s="90"/>
      <c r="U34" s="90"/>
      <c r="V34" s="90"/>
      <c r="W34" s="308">
        <f t="shared" si="3"/>
        <v>0</v>
      </c>
    </row>
    <row r="35" spans="1:23" ht="36" customHeight="1" x14ac:dyDescent="0.25">
      <c r="A35" s="301" t="s">
        <v>18</v>
      </c>
      <c r="B35" s="90">
        <v>0</v>
      </c>
      <c r="C35" s="90">
        <v>0</v>
      </c>
      <c r="D35" s="90">
        <v>0</v>
      </c>
      <c r="E35" s="314">
        <f t="shared" si="0"/>
        <v>0</v>
      </c>
      <c r="F35" s="294"/>
      <c r="G35" s="301" t="s">
        <v>18</v>
      </c>
      <c r="H35" s="90">
        <v>0</v>
      </c>
      <c r="I35" s="90">
        <v>1</v>
      </c>
      <c r="J35" s="90">
        <v>0</v>
      </c>
      <c r="K35" s="314">
        <f t="shared" si="1"/>
        <v>1</v>
      </c>
      <c r="L35" s="110"/>
      <c r="M35" s="301" t="s">
        <v>18</v>
      </c>
      <c r="N35" s="90">
        <v>0</v>
      </c>
      <c r="O35" s="90">
        <v>0</v>
      </c>
      <c r="P35" s="90">
        <v>0</v>
      </c>
      <c r="Q35" s="308">
        <f t="shared" si="2"/>
        <v>0</v>
      </c>
      <c r="S35" s="301" t="s">
        <v>18</v>
      </c>
      <c r="T35" s="90"/>
      <c r="U35" s="90"/>
      <c r="V35" s="90"/>
      <c r="W35" s="308">
        <f t="shared" si="3"/>
        <v>0</v>
      </c>
    </row>
    <row r="36" spans="1:23" ht="36" customHeight="1" x14ac:dyDescent="0.25">
      <c r="A36" s="301" t="s">
        <v>19</v>
      </c>
      <c r="B36" s="90">
        <v>0</v>
      </c>
      <c r="C36" s="90">
        <v>0</v>
      </c>
      <c r="D36" s="90">
        <v>0</v>
      </c>
      <c r="E36" s="314">
        <f t="shared" si="0"/>
        <v>0</v>
      </c>
      <c r="F36" s="294"/>
      <c r="G36" s="301" t="s">
        <v>19</v>
      </c>
      <c r="H36" s="90">
        <v>0</v>
      </c>
      <c r="I36" s="90">
        <v>1</v>
      </c>
      <c r="J36" s="90">
        <v>0</v>
      </c>
      <c r="K36" s="314">
        <f t="shared" si="1"/>
        <v>1</v>
      </c>
      <c r="L36" s="110"/>
      <c r="M36" s="301" t="s">
        <v>19</v>
      </c>
      <c r="N36" s="90">
        <v>0</v>
      </c>
      <c r="O36" s="90">
        <v>0</v>
      </c>
      <c r="P36" s="90">
        <v>0</v>
      </c>
      <c r="Q36" s="308">
        <f t="shared" si="2"/>
        <v>0</v>
      </c>
      <c r="S36" s="301" t="s">
        <v>19</v>
      </c>
      <c r="T36" s="90"/>
      <c r="U36" s="90"/>
      <c r="V36" s="90"/>
      <c r="W36" s="308">
        <f t="shared" si="3"/>
        <v>0</v>
      </c>
    </row>
    <row r="37" spans="1:23" ht="36" customHeight="1" x14ac:dyDescent="0.25">
      <c r="A37" s="301" t="s">
        <v>165</v>
      </c>
      <c r="B37" s="90">
        <v>0</v>
      </c>
      <c r="C37" s="90">
        <v>0</v>
      </c>
      <c r="D37" s="90">
        <v>0</v>
      </c>
      <c r="E37" s="314">
        <f t="shared" si="0"/>
        <v>0</v>
      </c>
      <c r="F37" s="294"/>
      <c r="G37" s="301" t="s">
        <v>165</v>
      </c>
      <c r="H37" s="90">
        <v>0</v>
      </c>
      <c r="I37" s="90">
        <v>0</v>
      </c>
      <c r="J37" s="90">
        <v>0</v>
      </c>
      <c r="K37" s="314">
        <f t="shared" si="1"/>
        <v>0</v>
      </c>
      <c r="L37" s="110"/>
      <c r="M37" s="301" t="s">
        <v>165</v>
      </c>
      <c r="N37" s="90">
        <v>0</v>
      </c>
      <c r="O37" s="90">
        <v>0</v>
      </c>
      <c r="P37" s="90">
        <v>0</v>
      </c>
      <c r="Q37" s="308">
        <f t="shared" si="2"/>
        <v>0</v>
      </c>
      <c r="S37" s="301" t="s">
        <v>165</v>
      </c>
      <c r="T37" s="90"/>
      <c r="U37" s="90"/>
      <c r="V37" s="90"/>
      <c r="W37" s="308">
        <f t="shared" si="3"/>
        <v>0</v>
      </c>
    </row>
    <row r="38" spans="1:23" ht="36" customHeight="1" x14ac:dyDescent="0.25">
      <c r="A38" s="301" t="s">
        <v>20</v>
      </c>
      <c r="B38" s="90">
        <v>0</v>
      </c>
      <c r="C38" s="90">
        <v>0</v>
      </c>
      <c r="D38" s="90">
        <v>0</v>
      </c>
      <c r="E38" s="314">
        <f t="shared" si="0"/>
        <v>0</v>
      </c>
      <c r="F38" s="294"/>
      <c r="G38" s="301" t="s">
        <v>20</v>
      </c>
      <c r="H38" s="90">
        <v>0</v>
      </c>
      <c r="I38" s="90">
        <v>0</v>
      </c>
      <c r="J38" s="90">
        <v>0</v>
      </c>
      <c r="K38" s="314">
        <f t="shared" si="1"/>
        <v>0</v>
      </c>
      <c r="L38" s="110"/>
      <c r="M38" s="301" t="s">
        <v>20</v>
      </c>
      <c r="N38" s="90">
        <v>0</v>
      </c>
      <c r="O38" s="90">
        <v>0</v>
      </c>
      <c r="P38" s="90">
        <v>0</v>
      </c>
      <c r="Q38" s="308">
        <f t="shared" si="2"/>
        <v>0</v>
      </c>
      <c r="S38" s="301" t="s">
        <v>20</v>
      </c>
      <c r="T38" s="90"/>
      <c r="U38" s="90"/>
      <c r="V38" s="90"/>
      <c r="W38" s="308">
        <f t="shared" si="3"/>
        <v>0</v>
      </c>
    </row>
    <row r="39" spans="1:23" ht="36" customHeight="1" x14ac:dyDescent="0.25">
      <c r="A39" s="301" t="s">
        <v>21</v>
      </c>
      <c r="B39" s="90">
        <v>0</v>
      </c>
      <c r="C39" s="90">
        <v>0</v>
      </c>
      <c r="D39" s="90">
        <v>0</v>
      </c>
      <c r="E39" s="314">
        <f t="shared" si="0"/>
        <v>0</v>
      </c>
      <c r="F39" s="294"/>
      <c r="G39" s="301" t="s">
        <v>21</v>
      </c>
      <c r="H39" s="90">
        <v>0</v>
      </c>
      <c r="I39" s="90">
        <v>0</v>
      </c>
      <c r="J39" s="90">
        <v>0</v>
      </c>
      <c r="K39" s="314">
        <f t="shared" si="1"/>
        <v>0</v>
      </c>
      <c r="L39" s="110"/>
      <c r="M39" s="301" t="s">
        <v>21</v>
      </c>
      <c r="N39" s="90">
        <v>0</v>
      </c>
      <c r="O39" s="90">
        <v>3</v>
      </c>
      <c r="P39" s="90">
        <v>0</v>
      </c>
      <c r="Q39" s="308">
        <f t="shared" si="2"/>
        <v>3</v>
      </c>
      <c r="S39" s="301" t="s">
        <v>21</v>
      </c>
      <c r="T39" s="90"/>
      <c r="U39" s="90"/>
      <c r="V39" s="90"/>
      <c r="W39" s="308">
        <f t="shared" si="3"/>
        <v>0</v>
      </c>
    </row>
    <row r="40" spans="1:23" ht="36" customHeight="1" x14ac:dyDescent="0.25">
      <c r="A40" s="301" t="s">
        <v>261</v>
      </c>
      <c r="B40" s="90">
        <v>0</v>
      </c>
      <c r="C40" s="90">
        <v>0</v>
      </c>
      <c r="D40" s="90">
        <v>0</v>
      </c>
      <c r="E40" s="314">
        <f t="shared" si="0"/>
        <v>0</v>
      </c>
      <c r="F40" s="294"/>
      <c r="G40" s="301" t="s">
        <v>261</v>
      </c>
      <c r="H40" s="90">
        <v>0</v>
      </c>
      <c r="I40" s="90">
        <v>0</v>
      </c>
      <c r="J40" s="90">
        <v>0</v>
      </c>
      <c r="K40" s="314">
        <f t="shared" si="1"/>
        <v>0</v>
      </c>
      <c r="L40" s="110"/>
      <c r="M40" s="301" t="s">
        <v>261</v>
      </c>
      <c r="N40" s="90">
        <v>0</v>
      </c>
      <c r="O40" s="90">
        <v>0</v>
      </c>
      <c r="P40" s="90">
        <v>0</v>
      </c>
      <c r="Q40" s="308">
        <f t="shared" si="2"/>
        <v>0</v>
      </c>
      <c r="S40" s="301" t="s">
        <v>261</v>
      </c>
      <c r="T40" s="90"/>
      <c r="U40" s="90"/>
      <c r="V40" s="90"/>
      <c r="W40" s="308">
        <f t="shared" si="3"/>
        <v>0</v>
      </c>
    </row>
    <row r="41" spans="1:23" ht="36" customHeight="1" x14ac:dyDescent="0.25">
      <c r="A41" s="301" t="s">
        <v>166</v>
      </c>
      <c r="B41" s="90">
        <v>0</v>
      </c>
      <c r="C41" s="90">
        <v>1</v>
      </c>
      <c r="D41" s="90">
        <v>0</v>
      </c>
      <c r="E41" s="314">
        <f t="shared" si="0"/>
        <v>1</v>
      </c>
      <c r="F41" s="294"/>
      <c r="G41" s="301" t="s">
        <v>166</v>
      </c>
      <c r="H41" s="90">
        <v>1</v>
      </c>
      <c r="I41" s="90">
        <v>1</v>
      </c>
      <c r="J41" s="90">
        <v>0</v>
      </c>
      <c r="K41" s="314">
        <f t="shared" si="1"/>
        <v>2</v>
      </c>
      <c r="L41" s="110"/>
      <c r="M41" s="301" t="s">
        <v>166</v>
      </c>
      <c r="N41" s="90">
        <v>0</v>
      </c>
      <c r="O41" s="90">
        <v>0</v>
      </c>
      <c r="P41" s="90">
        <v>0</v>
      </c>
      <c r="Q41" s="308">
        <f t="shared" si="2"/>
        <v>0</v>
      </c>
      <c r="S41" s="301" t="s">
        <v>166</v>
      </c>
      <c r="T41" s="90"/>
      <c r="U41" s="90"/>
      <c r="V41" s="90"/>
      <c r="W41" s="308">
        <f t="shared" si="3"/>
        <v>0</v>
      </c>
    </row>
    <row r="42" spans="1:23" ht="36" customHeight="1" x14ac:dyDescent="0.25">
      <c r="A42" s="301" t="s">
        <v>177</v>
      </c>
      <c r="B42" s="90">
        <v>0</v>
      </c>
      <c r="C42" s="90">
        <v>0</v>
      </c>
      <c r="D42" s="90">
        <v>1</v>
      </c>
      <c r="E42" s="314">
        <f t="shared" si="0"/>
        <v>1</v>
      </c>
      <c r="F42" s="294"/>
      <c r="G42" s="301" t="s">
        <v>177</v>
      </c>
      <c r="H42" s="90">
        <v>0</v>
      </c>
      <c r="I42" s="90">
        <v>1</v>
      </c>
      <c r="J42" s="90">
        <v>0</v>
      </c>
      <c r="K42" s="314">
        <f t="shared" si="1"/>
        <v>1</v>
      </c>
      <c r="L42" s="110"/>
      <c r="M42" s="301" t="s">
        <v>177</v>
      </c>
      <c r="N42" s="90">
        <v>0</v>
      </c>
      <c r="O42" s="90">
        <v>0</v>
      </c>
      <c r="P42" s="90">
        <v>0</v>
      </c>
      <c r="Q42" s="308">
        <f t="shared" si="2"/>
        <v>0</v>
      </c>
      <c r="S42" s="301" t="s">
        <v>177</v>
      </c>
      <c r="T42" s="90"/>
      <c r="U42" s="90"/>
      <c r="V42" s="90"/>
      <c r="W42" s="308">
        <f t="shared" si="3"/>
        <v>0</v>
      </c>
    </row>
    <row r="43" spans="1:23" ht="36" customHeight="1" x14ac:dyDescent="0.25">
      <c r="A43" s="301" t="s">
        <v>9</v>
      </c>
      <c r="B43" s="90">
        <v>0</v>
      </c>
      <c r="C43" s="90">
        <v>2</v>
      </c>
      <c r="D43" s="90">
        <v>1</v>
      </c>
      <c r="E43" s="314">
        <f t="shared" si="0"/>
        <v>3</v>
      </c>
      <c r="F43" s="294"/>
      <c r="G43" s="301" t="s">
        <v>9</v>
      </c>
      <c r="H43" s="90">
        <v>1</v>
      </c>
      <c r="I43" s="90">
        <v>2</v>
      </c>
      <c r="J43" s="90">
        <v>0</v>
      </c>
      <c r="K43" s="314">
        <f t="shared" si="1"/>
        <v>3</v>
      </c>
      <c r="L43" s="110"/>
      <c r="M43" s="301" t="s">
        <v>9</v>
      </c>
      <c r="N43" s="90">
        <v>1</v>
      </c>
      <c r="O43" s="90">
        <v>0</v>
      </c>
      <c r="P43" s="90">
        <v>0</v>
      </c>
      <c r="Q43" s="308">
        <f t="shared" si="2"/>
        <v>1</v>
      </c>
      <c r="S43" s="301" t="s">
        <v>9</v>
      </c>
      <c r="T43" s="90"/>
      <c r="U43" s="90"/>
      <c r="V43" s="90"/>
      <c r="W43" s="308">
        <f t="shared" si="3"/>
        <v>0</v>
      </c>
    </row>
    <row r="44" spans="1:23" ht="36" customHeight="1" x14ac:dyDescent="0.25">
      <c r="A44" s="301" t="s">
        <v>10</v>
      </c>
      <c r="B44" s="90">
        <v>0</v>
      </c>
      <c r="C44" s="90">
        <v>0</v>
      </c>
      <c r="D44" s="90">
        <v>0</v>
      </c>
      <c r="E44" s="314">
        <f t="shared" si="0"/>
        <v>0</v>
      </c>
      <c r="F44" s="294"/>
      <c r="G44" s="301" t="s">
        <v>10</v>
      </c>
      <c r="H44" s="90">
        <v>0</v>
      </c>
      <c r="I44" s="90">
        <v>0</v>
      </c>
      <c r="J44" s="90">
        <v>0</v>
      </c>
      <c r="K44" s="314">
        <f t="shared" si="1"/>
        <v>0</v>
      </c>
      <c r="L44" s="110"/>
      <c r="M44" s="301" t="s">
        <v>10</v>
      </c>
      <c r="N44" s="90">
        <v>0</v>
      </c>
      <c r="O44" s="90">
        <v>0</v>
      </c>
      <c r="P44" s="90">
        <v>0</v>
      </c>
      <c r="Q44" s="308">
        <f t="shared" si="2"/>
        <v>0</v>
      </c>
      <c r="S44" s="301" t="s">
        <v>10</v>
      </c>
      <c r="T44" s="90"/>
      <c r="U44" s="90"/>
      <c r="V44" s="90"/>
      <c r="W44" s="308">
        <f t="shared" si="3"/>
        <v>0</v>
      </c>
    </row>
    <row r="45" spans="1:23" ht="36" customHeight="1" x14ac:dyDescent="0.25">
      <c r="A45" s="301" t="s">
        <v>362</v>
      </c>
      <c r="B45" s="90">
        <v>0</v>
      </c>
      <c r="C45" s="90">
        <v>0</v>
      </c>
      <c r="D45" s="90">
        <v>0</v>
      </c>
      <c r="E45" s="314">
        <f t="shared" si="0"/>
        <v>0</v>
      </c>
      <c r="F45" s="294"/>
      <c r="G45" s="301" t="s">
        <v>362</v>
      </c>
      <c r="H45" s="90">
        <v>0</v>
      </c>
      <c r="I45" s="90">
        <v>0</v>
      </c>
      <c r="J45" s="90">
        <v>0</v>
      </c>
      <c r="K45" s="314">
        <f t="shared" si="1"/>
        <v>0</v>
      </c>
      <c r="L45" s="110"/>
      <c r="M45" s="301" t="s">
        <v>362</v>
      </c>
      <c r="N45" s="90">
        <v>0</v>
      </c>
      <c r="O45" s="90">
        <v>0</v>
      </c>
      <c r="P45" s="90">
        <v>0</v>
      </c>
      <c r="Q45" s="308">
        <f t="shared" si="2"/>
        <v>0</v>
      </c>
      <c r="S45" s="301" t="s">
        <v>362</v>
      </c>
      <c r="T45" s="90"/>
      <c r="U45" s="90"/>
      <c r="V45" s="90"/>
      <c r="W45" s="308">
        <f t="shared" si="3"/>
        <v>0</v>
      </c>
    </row>
    <row r="46" spans="1:23" ht="36" customHeight="1" x14ac:dyDescent="0.25">
      <c r="A46" s="301" t="s">
        <v>167</v>
      </c>
      <c r="B46" s="90">
        <v>0</v>
      </c>
      <c r="C46" s="90">
        <v>1</v>
      </c>
      <c r="D46" s="90">
        <v>0</v>
      </c>
      <c r="E46" s="314">
        <f t="shared" si="0"/>
        <v>1</v>
      </c>
      <c r="F46" s="294"/>
      <c r="G46" s="301" t="s">
        <v>167</v>
      </c>
      <c r="H46" s="90">
        <v>2</v>
      </c>
      <c r="I46" s="90">
        <v>0</v>
      </c>
      <c r="J46" s="90">
        <v>0</v>
      </c>
      <c r="K46" s="314">
        <f t="shared" si="1"/>
        <v>2</v>
      </c>
      <c r="L46" s="110"/>
      <c r="M46" s="301" t="s">
        <v>167</v>
      </c>
      <c r="N46" s="90">
        <v>0</v>
      </c>
      <c r="O46" s="90">
        <v>0</v>
      </c>
      <c r="P46" s="90">
        <v>0</v>
      </c>
      <c r="Q46" s="308">
        <f t="shared" si="2"/>
        <v>0</v>
      </c>
      <c r="S46" s="301" t="s">
        <v>167</v>
      </c>
      <c r="T46" s="90"/>
      <c r="U46" s="90"/>
      <c r="V46" s="90"/>
      <c r="W46" s="308">
        <f t="shared" si="3"/>
        <v>0</v>
      </c>
    </row>
    <row r="47" spans="1:23" ht="36" customHeight="1" x14ac:dyDescent="0.25">
      <c r="A47" s="301" t="s">
        <v>11</v>
      </c>
      <c r="B47" s="90">
        <v>0</v>
      </c>
      <c r="C47" s="90">
        <v>0</v>
      </c>
      <c r="D47" s="90">
        <v>0</v>
      </c>
      <c r="E47" s="314">
        <f t="shared" si="0"/>
        <v>0</v>
      </c>
      <c r="F47" s="294"/>
      <c r="G47" s="301" t="s">
        <v>11</v>
      </c>
      <c r="H47" s="90">
        <v>0</v>
      </c>
      <c r="I47" s="90">
        <v>0</v>
      </c>
      <c r="J47" s="90">
        <v>0</v>
      </c>
      <c r="K47" s="314">
        <f t="shared" si="1"/>
        <v>0</v>
      </c>
      <c r="L47" s="110"/>
      <c r="M47" s="301" t="s">
        <v>11</v>
      </c>
      <c r="N47" s="90">
        <v>0</v>
      </c>
      <c r="O47" s="90">
        <v>0</v>
      </c>
      <c r="P47" s="90">
        <v>0</v>
      </c>
      <c r="Q47" s="308">
        <f t="shared" si="2"/>
        <v>0</v>
      </c>
      <c r="S47" s="301" t="s">
        <v>11</v>
      </c>
      <c r="T47" s="90"/>
      <c r="U47" s="90"/>
      <c r="V47" s="90"/>
      <c r="W47" s="308">
        <f t="shared" si="3"/>
        <v>0</v>
      </c>
    </row>
    <row r="48" spans="1:23" ht="36" customHeight="1" x14ac:dyDescent="0.25">
      <c r="A48" s="301" t="s">
        <v>262</v>
      </c>
      <c r="B48" s="90">
        <v>0</v>
      </c>
      <c r="C48" s="90">
        <v>0</v>
      </c>
      <c r="D48" s="90">
        <v>0</v>
      </c>
      <c r="E48" s="314">
        <f t="shared" si="0"/>
        <v>0</v>
      </c>
      <c r="F48" s="294"/>
      <c r="G48" s="301" t="s">
        <v>262</v>
      </c>
      <c r="H48" s="90">
        <v>0</v>
      </c>
      <c r="I48" s="90">
        <v>2</v>
      </c>
      <c r="J48" s="90">
        <v>1</v>
      </c>
      <c r="K48" s="314">
        <f t="shared" si="1"/>
        <v>3</v>
      </c>
      <c r="L48" s="110"/>
      <c r="M48" s="301" t="s">
        <v>262</v>
      </c>
      <c r="N48" s="90">
        <v>0</v>
      </c>
      <c r="O48" s="90">
        <v>0</v>
      </c>
      <c r="P48" s="90">
        <v>0</v>
      </c>
      <c r="Q48" s="308">
        <f t="shared" si="2"/>
        <v>0</v>
      </c>
      <c r="S48" s="301" t="s">
        <v>262</v>
      </c>
      <c r="T48" s="90"/>
      <c r="U48" s="90"/>
      <c r="V48" s="90"/>
      <c r="W48" s="308">
        <f t="shared" si="3"/>
        <v>0</v>
      </c>
    </row>
    <row r="49" spans="1:23" ht="36" customHeight="1" x14ac:dyDescent="0.25">
      <c r="A49" s="301" t="s">
        <v>263</v>
      </c>
      <c r="B49" s="90">
        <v>0</v>
      </c>
      <c r="C49" s="90">
        <v>0</v>
      </c>
      <c r="D49" s="90">
        <v>0</v>
      </c>
      <c r="E49" s="314">
        <f t="shared" si="0"/>
        <v>0</v>
      </c>
      <c r="F49" s="294"/>
      <c r="G49" s="301" t="s">
        <v>263</v>
      </c>
      <c r="H49" s="90">
        <v>0</v>
      </c>
      <c r="I49" s="90">
        <v>0</v>
      </c>
      <c r="J49" s="90">
        <v>1</v>
      </c>
      <c r="K49" s="314">
        <f t="shared" si="1"/>
        <v>1</v>
      </c>
      <c r="L49" s="110"/>
      <c r="M49" s="301" t="s">
        <v>263</v>
      </c>
      <c r="N49" s="90">
        <v>0</v>
      </c>
      <c r="O49" s="90">
        <v>0</v>
      </c>
      <c r="P49" s="90">
        <v>0</v>
      </c>
      <c r="Q49" s="308">
        <f t="shared" si="2"/>
        <v>0</v>
      </c>
      <c r="S49" s="301" t="s">
        <v>263</v>
      </c>
      <c r="T49" s="90"/>
      <c r="U49" s="90"/>
      <c r="V49" s="90"/>
      <c r="W49" s="308">
        <f t="shared" si="3"/>
        <v>0</v>
      </c>
    </row>
    <row r="50" spans="1:23" ht="36" customHeight="1" x14ac:dyDescent="0.25">
      <c r="A50" s="301" t="s">
        <v>168</v>
      </c>
      <c r="B50" s="90">
        <v>1</v>
      </c>
      <c r="C50" s="90">
        <v>2</v>
      </c>
      <c r="D50" s="90">
        <v>3</v>
      </c>
      <c r="E50" s="314">
        <f t="shared" si="0"/>
        <v>6</v>
      </c>
      <c r="F50" s="294"/>
      <c r="G50" s="301" t="s">
        <v>168</v>
      </c>
      <c r="H50" s="90">
        <v>0</v>
      </c>
      <c r="I50" s="90">
        <v>5</v>
      </c>
      <c r="J50" s="90">
        <v>2</v>
      </c>
      <c r="K50" s="314">
        <f t="shared" si="1"/>
        <v>7</v>
      </c>
      <c r="L50" s="110"/>
      <c r="M50" s="301" t="s">
        <v>168</v>
      </c>
      <c r="N50" s="90">
        <v>3</v>
      </c>
      <c r="O50" s="90">
        <v>4</v>
      </c>
      <c r="P50" s="90">
        <v>2</v>
      </c>
      <c r="Q50" s="308">
        <f t="shared" si="2"/>
        <v>9</v>
      </c>
      <c r="S50" s="301" t="s">
        <v>168</v>
      </c>
      <c r="T50" s="90"/>
      <c r="U50" s="90"/>
      <c r="V50" s="90"/>
      <c r="W50" s="308">
        <f t="shared" si="3"/>
        <v>0</v>
      </c>
    </row>
    <row r="51" spans="1:23" ht="36" customHeight="1" x14ac:dyDescent="0.25">
      <c r="A51" s="301" t="s">
        <v>264</v>
      </c>
      <c r="B51" s="90">
        <v>0</v>
      </c>
      <c r="C51" s="90">
        <v>0</v>
      </c>
      <c r="D51" s="90">
        <v>0</v>
      </c>
      <c r="E51" s="314">
        <f t="shared" si="0"/>
        <v>0</v>
      </c>
      <c r="F51" s="294"/>
      <c r="G51" s="301" t="s">
        <v>264</v>
      </c>
      <c r="H51" s="90">
        <v>0</v>
      </c>
      <c r="I51" s="90">
        <v>0</v>
      </c>
      <c r="J51" s="90">
        <v>1</v>
      </c>
      <c r="K51" s="314">
        <f t="shared" si="1"/>
        <v>1</v>
      </c>
      <c r="L51" s="110"/>
      <c r="M51" s="301" t="s">
        <v>264</v>
      </c>
      <c r="N51" s="90">
        <v>0</v>
      </c>
      <c r="O51" s="90">
        <v>0</v>
      </c>
      <c r="P51" s="90">
        <v>0</v>
      </c>
      <c r="Q51" s="308">
        <f t="shared" si="2"/>
        <v>0</v>
      </c>
      <c r="S51" s="301" t="s">
        <v>264</v>
      </c>
      <c r="T51" s="90"/>
      <c r="U51" s="90"/>
      <c r="V51" s="90"/>
      <c r="W51" s="308">
        <f t="shared" si="3"/>
        <v>0</v>
      </c>
    </row>
    <row r="52" spans="1:23" ht="36" customHeight="1" x14ac:dyDescent="0.25">
      <c r="A52" s="301" t="s">
        <v>363</v>
      </c>
      <c r="B52" s="90">
        <v>0</v>
      </c>
      <c r="C52" s="90">
        <v>0</v>
      </c>
      <c r="D52" s="90">
        <v>0</v>
      </c>
      <c r="E52" s="314">
        <f t="shared" si="0"/>
        <v>0</v>
      </c>
      <c r="F52" s="294"/>
      <c r="G52" s="301" t="s">
        <v>363</v>
      </c>
      <c r="H52" s="90">
        <v>0</v>
      </c>
      <c r="I52" s="90">
        <v>1</v>
      </c>
      <c r="J52" s="90">
        <v>0</v>
      </c>
      <c r="K52" s="314">
        <f t="shared" si="1"/>
        <v>1</v>
      </c>
      <c r="L52" s="110"/>
      <c r="M52" s="301" t="s">
        <v>363</v>
      </c>
      <c r="N52" s="90">
        <v>0</v>
      </c>
      <c r="O52" s="90">
        <v>1</v>
      </c>
      <c r="P52" s="90">
        <v>1</v>
      </c>
      <c r="Q52" s="308">
        <f t="shared" si="2"/>
        <v>2</v>
      </c>
      <c r="S52" s="301" t="s">
        <v>363</v>
      </c>
      <c r="T52" s="90"/>
      <c r="U52" s="90"/>
      <c r="V52" s="90"/>
      <c r="W52" s="308">
        <f t="shared" si="3"/>
        <v>0</v>
      </c>
    </row>
    <row r="53" spans="1:23" ht="36" customHeight="1" x14ac:dyDescent="0.25">
      <c r="A53" s="301" t="s">
        <v>181</v>
      </c>
      <c r="B53" s="90">
        <v>0</v>
      </c>
      <c r="C53" s="90">
        <v>0</v>
      </c>
      <c r="D53" s="90">
        <v>0</v>
      </c>
      <c r="E53" s="314">
        <f t="shared" si="0"/>
        <v>0</v>
      </c>
      <c r="F53" s="294"/>
      <c r="G53" s="301" t="s">
        <v>181</v>
      </c>
      <c r="H53" s="90">
        <v>0</v>
      </c>
      <c r="I53" s="90">
        <v>0</v>
      </c>
      <c r="J53" s="90">
        <v>0</v>
      </c>
      <c r="K53" s="314">
        <f t="shared" si="1"/>
        <v>0</v>
      </c>
      <c r="L53" s="110"/>
      <c r="M53" s="301" t="s">
        <v>181</v>
      </c>
      <c r="N53" s="90">
        <v>0</v>
      </c>
      <c r="O53" s="90">
        <v>0</v>
      </c>
      <c r="P53" s="90">
        <v>0</v>
      </c>
      <c r="Q53" s="308">
        <f t="shared" si="2"/>
        <v>0</v>
      </c>
      <c r="S53" s="301" t="s">
        <v>181</v>
      </c>
      <c r="T53" s="90"/>
      <c r="U53" s="90"/>
      <c r="V53" s="90"/>
      <c r="W53" s="308">
        <f t="shared" si="3"/>
        <v>0</v>
      </c>
    </row>
    <row r="54" spans="1:23" ht="36" customHeight="1" x14ac:dyDescent="0.25">
      <c r="A54" s="301" t="s">
        <v>22</v>
      </c>
      <c r="B54" s="90">
        <v>0</v>
      </c>
      <c r="C54" s="90">
        <v>0</v>
      </c>
      <c r="D54" s="90">
        <v>0</v>
      </c>
      <c r="E54" s="314">
        <f t="shared" si="0"/>
        <v>0</v>
      </c>
      <c r="F54" s="294"/>
      <c r="G54" s="301" t="s">
        <v>22</v>
      </c>
      <c r="H54" s="90">
        <v>1</v>
      </c>
      <c r="I54" s="90">
        <v>0</v>
      </c>
      <c r="J54" s="90">
        <v>0</v>
      </c>
      <c r="K54" s="314">
        <f t="shared" si="1"/>
        <v>1</v>
      </c>
      <c r="L54" s="110"/>
      <c r="M54" s="301" t="s">
        <v>22</v>
      </c>
      <c r="N54" s="90">
        <v>0</v>
      </c>
      <c r="O54" s="90">
        <v>0</v>
      </c>
      <c r="P54" s="90">
        <v>0</v>
      </c>
      <c r="Q54" s="308">
        <f t="shared" si="2"/>
        <v>0</v>
      </c>
      <c r="S54" s="301" t="s">
        <v>22</v>
      </c>
      <c r="T54" s="90"/>
      <c r="U54" s="90"/>
      <c r="V54" s="90"/>
      <c r="W54" s="308">
        <f t="shared" si="3"/>
        <v>0</v>
      </c>
    </row>
    <row r="55" spans="1:23" ht="36" customHeight="1" x14ac:dyDescent="0.25">
      <c r="A55" s="301" t="s">
        <v>265</v>
      </c>
      <c r="B55" s="90">
        <v>0</v>
      </c>
      <c r="C55" s="90">
        <v>2</v>
      </c>
      <c r="D55" s="90">
        <v>0</v>
      </c>
      <c r="E55" s="314">
        <f t="shared" si="0"/>
        <v>2</v>
      </c>
      <c r="F55" s="294"/>
      <c r="G55" s="301" t="s">
        <v>265</v>
      </c>
      <c r="H55" s="90">
        <v>0</v>
      </c>
      <c r="I55" s="90">
        <v>0</v>
      </c>
      <c r="J55" s="90">
        <v>0</v>
      </c>
      <c r="K55" s="314">
        <f t="shared" si="1"/>
        <v>0</v>
      </c>
      <c r="L55" s="110"/>
      <c r="M55" s="301" t="s">
        <v>265</v>
      </c>
      <c r="N55" s="90">
        <v>2</v>
      </c>
      <c r="O55" s="90">
        <v>3</v>
      </c>
      <c r="P55" s="90">
        <v>2</v>
      </c>
      <c r="Q55" s="308">
        <f t="shared" si="2"/>
        <v>7</v>
      </c>
      <c r="S55" s="301" t="s">
        <v>265</v>
      </c>
      <c r="T55" s="90"/>
      <c r="U55" s="90"/>
      <c r="V55" s="90"/>
      <c r="W55" s="308">
        <f t="shared" si="3"/>
        <v>0</v>
      </c>
    </row>
    <row r="56" spans="1:23" ht="36" customHeight="1" x14ac:dyDescent="0.25">
      <c r="A56" s="301" t="s">
        <v>170</v>
      </c>
      <c r="B56" s="90">
        <v>0</v>
      </c>
      <c r="C56" s="90">
        <v>0</v>
      </c>
      <c r="D56" s="90">
        <v>0</v>
      </c>
      <c r="E56" s="314">
        <f t="shared" si="0"/>
        <v>0</v>
      </c>
      <c r="F56" s="294"/>
      <c r="G56" s="301" t="s">
        <v>170</v>
      </c>
      <c r="H56" s="90">
        <v>0</v>
      </c>
      <c r="I56" s="90">
        <v>0</v>
      </c>
      <c r="J56" s="90">
        <v>0</v>
      </c>
      <c r="K56" s="314">
        <f t="shared" si="1"/>
        <v>0</v>
      </c>
      <c r="L56" s="110"/>
      <c r="M56" s="301" t="s">
        <v>170</v>
      </c>
      <c r="N56" s="90">
        <v>0</v>
      </c>
      <c r="O56" s="90">
        <v>0</v>
      </c>
      <c r="P56" s="90">
        <v>0</v>
      </c>
      <c r="Q56" s="308">
        <f t="shared" si="2"/>
        <v>0</v>
      </c>
      <c r="S56" s="301" t="s">
        <v>170</v>
      </c>
      <c r="T56" s="90"/>
      <c r="U56" s="90"/>
      <c r="V56" s="90"/>
      <c r="W56" s="308">
        <f t="shared" si="3"/>
        <v>0</v>
      </c>
    </row>
    <row r="57" spans="1:23" ht="36" customHeight="1" x14ac:dyDescent="0.25">
      <c r="A57" s="301" t="s">
        <v>179</v>
      </c>
      <c r="B57" s="90">
        <v>0</v>
      </c>
      <c r="C57" s="90">
        <v>0</v>
      </c>
      <c r="D57" s="90">
        <v>0</v>
      </c>
      <c r="E57" s="314">
        <f t="shared" si="0"/>
        <v>0</v>
      </c>
      <c r="F57" s="294"/>
      <c r="G57" s="301" t="s">
        <v>179</v>
      </c>
      <c r="H57" s="90">
        <v>0</v>
      </c>
      <c r="I57" s="90">
        <v>0</v>
      </c>
      <c r="J57" s="90">
        <v>0</v>
      </c>
      <c r="K57" s="314">
        <f t="shared" si="1"/>
        <v>0</v>
      </c>
      <c r="L57" s="110"/>
      <c r="M57" s="301" t="s">
        <v>179</v>
      </c>
      <c r="N57" s="90">
        <v>0</v>
      </c>
      <c r="O57" s="90">
        <v>0</v>
      </c>
      <c r="P57" s="90">
        <v>0</v>
      </c>
      <c r="Q57" s="308">
        <f t="shared" si="2"/>
        <v>0</v>
      </c>
      <c r="S57" s="301" t="s">
        <v>179</v>
      </c>
      <c r="T57" s="90"/>
      <c r="U57" s="90"/>
      <c r="V57" s="90"/>
      <c r="W57" s="308">
        <f t="shared" si="3"/>
        <v>0</v>
      </c>
    </row>
    <row r="58" spans="1:23" ht="36" customHeight="1" x14ac:dyDescent="0.25">
      <c r="A58" s="301" t="s">
        <v>364</v>
      </c>
      <c r="B58" s="90">
        <v>0</v>
      </c>
      <c r="C58" s="90">
        <v>0</v>
      </c>
      <c r="D58" s="90">
        <v>0</v>
      </c>
      <c r="E58" s="314">
        <f t="shared" si="0"/>
        <v>0</v>
      </c>
      <c r="F58" s="294"/>
      <c r="G58" s="301" t="s">
        <v>364</v>
      </c>
      <c r="H58" s="90">
        <v>0</v>
      </c>
      <c r="I58" s="90">
        <v>0</v>
      </c>
      <c r="J58" s="90">
        <v>0</v>
      </c>
      <c r="K58" s="314">
        <f t="shared" si="1"/>
        <v>0</v>
      </c>
      <c r="L58" s="110"/>
      <c r="M58" s="301" t="s">
        <v>364</v>
      </c>
      <c r="N58" s="90">
        <v>0</v>
      </c>
      <c r="O58" s="90">
        <v>0</v>
      </c>
      <c r="P58" s="90">
        <v>0</v>
      </c>
      <c r="Q58" s="308">
        <f t="shared" si="2"/>
        <v>0</v>
      </c>
      <c r="S58" s="301" t="s">
        <v>364</v>
      </c>
      <c r="T58" s="90"/>
      <c r="U58" s="90"/>
      <c r="V58" s="90"/>
      <c r="W58" s="308">
        <f t="shared" si="3"/>
        <v>0</v>
      </c>
    </row>
    <row r="59" spans="1:23" ht="36" customHeight="1" x14ac:dyDescent="0.25">
      <c r="A59" s="301" t="s">
        <v>169</v>
      </c>
      <c r="B59" s="90">
        <v>0</v>
      </c>
      <c r="C59" s="90">
        <v>0</v>
      </c>
      <c r="D59" s="90">
        <v>0</v>
      </c>
      <c r="E59" s="314">
        <f t="shared" si="0"/>
        <v>0</v>
      </c>
      <c r="F59" s="294"/>
      <c r="G59" s="301" t="s">
        <v>169</v>
      </c>
      <c r="H59" s="90">
        <v>0</v>
      </c>
      <c r="I59" s="90">
        <v>0</v>
      </c>
      <c r="J59" s="90">
        <v>0</v>
      </c>
      <c r="K59" s="314">
        <f t="shared" si="1"/>
        <v>0</v>
      </c>
      <c r="L59" s="110"/>
      <c r="M59" s="301" t="s">
        <v>169</v>
      </c>
      <c r="N59" s="90">
        <v>0</v>
      </c>
      <c r="O59" s="90">
        <v>0</v>
      </c>
      <c r="P59" s="90">
        <v>0</v>
      </c>
      <c r="Q59" s="308">
        <f t="shared" si="2"/>
        <v>0</v>
      </c>
      <c r="S59" s="301" t="s">
        <v>169</v>
      </c>
      <c r="T59" s="90"/>
      <c r="U59" s="90"/>
      <c r="V59" s="90"/>
      <c r="W59" s="308">
        <f t="shared" si="3"/>
        <v>0</v>
      </c>
    </row>
    <row r="60" spans="1:23" ht="36" customHeight="1" x14ac:dyDescent="0.25">
      <c r="A60" s="301" t="s">
        <v>23</v>
      </c>
      <c r="B60" s="90">
        <v>1</v>
      </c>
      <c r="C60" s="90">
        <v>0</v>
      </c>
      <c r="D60" s="90">
        <v>0</v>
      </c>
      <c r="E60" s="314">
        <f t="shared" si="0"/>
        <v>1</v>
      </c>
      <c r="F60" s="294"/>
      <c r="G60" s="301" t="s">
        <v>23</v>
      </c>
      <c r="H60" s="90">
        <v>0</v>
      </c>
      <c r="I60" s="90">
        <v>2</v>
      </c>
      <c r="J60" s="90">
        <v>1</v>
      </c>
      <c r="K60" s="314">
        <f t="shared" si="1"/>
        <v>3</v>
      </c>
      <c r="L60" s="110"/>
      <c r="M60" s="301" t="s">
        <v>23</v>
      </c>
      <c r="N60" s="90">
        <v>1</v>
      </c>
      <c r="O60" s="90">
        <v>0</v>
      </c>
      <c r="P60" s="90">
        <v>0</v>
      </c>
      <c r="Q60" s="308">
        <f t="shared" si="2"/>
        <v>1</v>
      </c>
      <c r="S60" s="301" t="s">
        <v>23</v>
      </c>
      <c r="T60" s="90"/>
      <c r="U60" s="90"/>
      <c r="V60" s="90"/>
      <c r="W60" s="308">
        <f t="shared" si="3"/>
        <v>0</v>
      </c>
    </row>
    <row r="61" spans="1:23" ht="36" customHeight="1" x14ac:dyDescent="0.25">
      <c r="A61" s="301" t="s">
        <v>365</v>
      </c>
      <c r="B61" s="90">
        <v>0</v>
      </c>
      <c r="C61" s="90">
        <v>0</v>
      </c>
      <c r="D61" s="90">
        <v>0</v>
      </c>
      <c r="E61" s="314">
        <f t="shared" si="0"/>
        <v>0</v>
      </c>
      <c r="F61" s="294"/>
      <c r="G61" s="301" t="s">
        <v>365</v>
      </c>
      <c r="H61" s="90">
        <v>0</v>
      </c>
      <c r="I61" s="90">
        <v>0</v>
      </c>
      <c r="J61" s="90">
        <v>0</v>
      </c>
      <c r="K61" s="314">
        <f t="shared" si="1"/>
        <v>0</v>
      </c>
      <c r="L61" s="110"/>
      <c r="M61" s="301" t="s">
        <v>365</v>
      </c>
      <c r="N61" s="90">
        <v>0</v>
      </c>
      <c r="O61" s="90">
        <v>0</v>
      </c>
      <c r="P61" s="90">
        <v>1</v>
      </c>
      <c r="Q61" s="308">
        <f t="shared" si="2"/>
        <v>1</v>
      </c>
      <c r="S61" s="301" t="s">
        <v>365</v>
      </c>
      <c r="T61" s="90"/>
      <c r="U61" s="90"/>
      <c r="V61" s="90"/>
      <c r="W61" s="308">
        <f t="shared" si="3"/>
        <v>0</v>
      </c>
    </row>
    <row r="62" spans="1:23" ht="36" customHeight="1" x14ac:dyDescent="0.25">
      <c r="A62" s="301" t="s">
        <v>12</v>
      </c>
      <c r="B62" s="90">
        <v>0</v>
      </c>
      <c r="C62" s="90">
        <v>1</v>
      </c>
      <c r="D62" s="90">
        <v>0</v>
      </c>
      <c r="E62" s="314">
        <f t="shared" si="0"/>
        <v>1</v>
      </c>
      <c r="F62" s="294"/>
      <c r="G62" s="301" t="s">
        <v>12</v>
      </c>
      <c r="H62" s="90">
        <v>0</v>
      </c>
      <c r="I62" s="90">
        <v>0</v>
      </c>
      <c r="J62" s="90">
        <v>0</v>
      </c>
      <c r="K62" s="314">
        <f t="shared" si="1"/>
        <v>0</v>
      </c>
      <c r="L62" s="110"/>
      <c r="M62" s="301" t="s">
        <v>12</v>
      </c>
      <c r="N62" s="90">
        <v>0</v>
      </c>
      <c r="O62" s="90">
        <v>0</v>
      </c>
      <c r="P62" s="90">
        <v>0</v>
      </c>
      <c r="Q62" s="308">
        <f t="shared" si="2"/>
        <v>0</v>
      </c>
      <c r="S62" s="301" t="s">
        <v>12</v>
      </c>
      <c r="T62" s="90"/>
      <c r="U62" s="90"/>
      <c r="V62" s="90"/>
      <c r="W62" s="308">
        <f t="shared" si="3"/>
        <v>0</v>
      </c>
    </row>
    <row r="63" spans="1:23" ht="36" customHeight="1" x14ac:dyDescent="0.25">
      <c r="A63" s="301" t="s">
        <v>213</v>
      </c>
      <c r="B63" s="90">
        <v>0</v>
      </c>
      <c r="C63" s="90">
        <v>0</v>
      </c>
      <c r="D63" s="90">
        <v>0</v>
      </c>
      <c r="E63" s="314">
        <f t="shared" si="0"/>
        <v>0</v>
      </c>
      <c r="F63" s="294"/>
      <c r="G63" s="301" t="s">
        <v>213</v>
      </c>
      <c r="H63" s="90">
        <v>0</v>
      </c>
      <c r="I63" s="90">
        <v>0</v>
      </c>
      <c r="J63" s="90">
        <v>0</v>
      </c>
      <c r="K63" s="314">
        <f t="shared" si="1"/>
        <v>0</v>
      </c>
      <c r="L63" s="110"/>
      <c r="M63" s="301" t="s">
        <v>213</v>
      </c>
      <c r="N63" s="90">
        <v>0</v>
      </c>
      <c r="O63" s="90">
        <v>0</v>
      </c>
      <c r="P63" s="90">
        <v>0</v>
      </c>
      <c r="Q63" s="308">
        <f t="shared" si="2"/>
        <v>0</v>
      </c>
      <c r="S63" s="301" t="s">
        <v>213</v>
      </c>
      <c r="T63" s="90"/>
      <c r="U63" s="90"/>
      <c r="V63" s="90"/>
      <c r="W63" s="308">
        <f t="shared" si="3"/>
        <v>0</v>
      </c>
    </row>
    <row r="64" spans="1:23" ht="36" customHeight="1" x14ac:dyDescent="0.25">
      <c r="A64" s="301" t="s">
        <v>266</v>
      </c>
      <c r="B64" s="90">
        <v>0</v>
      </c>
      <c r="C64" s="90">
        <v>0</v>
      </c>
      <c r="D64" s="90">
        <v>0</v>
      </c>
      <c r="E64" s="314">
        <f t="shared" si="0"/>
        <v>0</v>
      </c>
      <c r="F64" s="294"/>
      <c r="G64" s="301" t="s">
        <v>266</v>
      </c>
      <c r="H64" s="90">
        <v>0</v>
      </c>
      <c r="I64" s="90">
        <v>0</v>
      </c>
      <c r="J64" s="90">
        <v>0</v>
      </c>
      <c r="K64" s="314">
        <f t="shared" si="1"/>
        <v>0</v>
      </c>
      <c r="L64" s="110"/>
      <c r="M64" s="301" t="s">
        <v>266</v>
      </c>
      <c r="N64" s="90">
        <v>0</v>
      </c>
      <c r="O64" s="90">
        <v>0</v>
      </c>
      <c r="P64" s="90">
        <v>0</v>
      </c>
      <c r="Q64" s="308">
        <f t="shared" si="2"/>
        <v>0</v>
      </c>
      <c r="S64" s="301" t="s">
        <v>266</v>
      </c>
      <c r="T64" s="90"/>
      <c r="U64" s="90"/>
      <c r="V64" s="90"/>
      <c r="W64" s="308">
        <f t="shared" si="3"/>
        <v>0</v>
      </c>
    </row>
    <row r="65" spans="1:23" ht="36" customHeight="1" x14ac:dyDescent="0.25">
      <c r="A65" s="301" t="s">
        <v>267</v>
      </c>
      <c r="B65" s="90">
        <v>0</v>
      </c>
      <c r="C65" s="90">
        <v>0</v>
      </c>
      <c r="D65" s="90">
        <v>0</v>
      </c>
      <c r="E65" s="314">
        <f t="shared" si="0"/>
        <v>0</v>
      </c>
      <c r="F65" s="294"/>
      <c r="G65" s="301" t="s">
        <v>267</v>
      </c>
      <c r="H65" s="90">
        <v>0</v>
      </c>
      <c r="I65" s="90">
        <v>0</v>
      </c>
      <c r="J65" s="90">
        <v>0</v>
      </c>
      <c r="K65" s="314">
        <f t="shared" si="1"/>
        <v>0</v>
      </c>
      <c r="L65" s="110"/>
      <c r="M65" s="301" t="s">
        <v>267</v>
      </c>
      <c r="N65" s="90">
        <v>0</v>
      </c>
      <c r="O65" s="90">
        <v>0</v>
      </c>
      <c r="P65" s="90">
        <v>0</v>
      </c>
      <c r="Q65" s="308">
        <f t="shared" si="2"/>
        <v>0</v>
      </c>
      <c r="S65" s="301" t="s">
        <v>267</v>
      </c>
      <c r="T65" s="90"/>
      <c r="U65" s="90"/>
      <c r="V65" s="90"/>
      <c r="W65" s="308">
        <f t="shared" si="3"/>
        <v>0</v>
      </c>
    </row>
    <row r="66" spans="1:23" ht="36" customHeight="1" x14ac:dyDescent="0.25">
      <c r="A66" s="301" t="s">
        <v>214</v>
      </c>
      <c r="B66" s="90">
        <v>0</v>
      </c>
      <c r="C66" s="90">
        <v>0</v>
      </c>
      <c r="D66" s="90">
        <v>0</v>
      </c>
      <c r="E66" s="314">
        <f t="shared" si="0"/>
        <v>0</v>
      </c>
      <c r="F66" s="294"/>
      <c r="G66" s="301" t="s">
        <v>214</v>
      </c>
      <c r="H66" s="90">
        <v>0</v>
      </c>
      <c r="I66" s="90">
        <v>0</v>
      </c>
      <c r="J66" s="90">
        <v>0</v>
      </c>
      <c r="K66" s="314">
        <f t="shared" si="1"/>
        <v>0</v>
      </c>
      <c r="L66" s="110"/>
      <c r="M66" s="301" t="s">
        <v>214</v>
      </c>
      <c r="N66" s="90">
        <v>0</v>
      </c>
      <c r="O66" s="90">
        <v>0</v>
      </c>
      <c r="P66" s="90">
        <v>0</v>
      </c>
      <c r="Q66" s="308">
        <f t="shared" si="2"/>
        <v>0</v>
      </c>
      <c r="S66" s="301" t="s">
        <v>214</v>
      </c>
      <c r="T66" s="90"/>
      <c r="U66" s="90"/>
      <c r="V66" s="90"/>
      <c r="W66" s="308">
        <f t="shared" si="3"/>
        <v>0</v>
      </c>
    </row>
    <row r="67" spans="1:23" ht="36" customHeight="1" x14ac:dyDescent="0.25">
      <c r="A67" s="301" t="s">
        <v>24</v>
      </c>
      <c r="B67" s="90">
        <v>0</v>
      </c>
      <c r="C67" s="90">
        <v>1</v>
      </c>
      <c r="D67" s="90">
        <v>0</v>
      </c>
      <c r="E67" s="314">
        <f t="shared" si="0"/>
        <v>1</v>
      </c>
      <c r="F67" s="294"/>
      <c r="G67" s="301" t="s">
        <v>24</v>
      </c>
      <c r="H67" s="90">
        <v>0</v>
      </c>
      <c r="I67" s="90">
        <v>0</v>
      </c>
      <c r="J67" s="90">
        <v>0</v>
      </c>
      <c r="K67" s="314">
        <f t="shared" si="1"/>
        <v>0</v>
      </c>
      <c r="L67" s="110"/>
      <c r="M67" s="301" t="s">
        <v>24</v>
      </c>
      <c r="N67" s="90">
        <v>1</v>
      </c>
      <c r="O67" s="90">
        <v>0</v>
      </c>
      <c r="P67" s="90">
        <v>0</v>
      </c>
      <c r="Q67" s="308">
        <f t="shared" si="2"/>
        <v>1</v>
      </c>
      <c r="S67" s="301" t="s">
        <v>24</v>
      </c>
      <c r="T67" s="90"/>
      <c r="U67" s="90"/>
      <c r="V67" s="90"/>
      <c r="W67" s="308">
        <f t="shared" si="3"/>
        <v>0</v>
      </c>
    </row>
    <row r="68" spans="1:23" ht="36" customHeight="1" x14ac:dyDescent="0.25">
      <c r="A68" s="301" t="s">
        <v>366</v>
      </c>
      <c r="B68" s="90">
        <v>0</v>
      </c>
      <c r="C68" s="90">
        <v>0</v>
      </c>
      <c r="D68" s="90">
        <v>0</v>
      </c>
      <c r="E68" s="314">
        <f t="shared" si="0"/>
        <v>0</v>
      </c>
      <c r="F68" s="294"/>
      <c r="G68" s="301" t="s">
        <v>366</v>
      </c>
      <c r="H68" s="90">
        <v>0</v>
      </c>
      <c r="I68" s="90">
        <v>0</v>
      </c>
      <c r="J68" s="90">
        <v>0</v>
      </c>
      <c r="K68" s="314">
        <f t="shared" si="1"/>
        <v>0</v>
      </c>
      <c r="L68" s="110"/>
      <c r="M68" s="301" t="s">
        <v>366</v>
      </c>
      <c r="N68" s="90">
        <v>0</v>
      </c>
      <c r="O68" s="90">
        <v>2</v>
      </c>
      <c r="P68" s="90">
        <v>0</v>
      </c>
      <c r="Q68" s="308">
        <f t="shared" si="2"/>
        <v>2</v>
      </c>
      <c r="S68" s="301" t="s">
        <v>366</v>
      </c>
      <c r="T68" s="90"/>
      <c r="U68" s="90"/>
      <c r="V68" s="90"/>
      <c r="W68" s="308">
        <f t="shared" si="3"/>
        <v>0</v>
      </c>
    </row>
    <row r="69" spans="1:23" ht="36" customHeight="1" x14ac:dyDescent="0.25">
      <c r="A69" s="301" t="s">
        <v>172</v>
      </c>
      <c r="B69" s="90">
        <v>0</v>
      </c>
      <c r="C69" s="90">
        <v>0</v>
      </c>
      <c r="D69" s="90">
        <v>0</v>
      </c>
      <c r="E69" s="314">
        <f t="shared" si="0"/>
        <v>0</v>
      </c>
      <c r="F69" s="294"/>
      <c r="G69" s="301" t="s">
        <v>172</v>
      </c>
      <c r="H69" s="90">
        <v>0</v>
      </c>
      <c r="I69" s="90">
        <v>0</v>
      </c>
      <c r="J69" s="90">
        <v>0</v>
      </c>
      <c r="K69" s="314">
        <f t="shared" si="1"/>
        <v>0</v>
      </c>
      <c r="L69" s="110"/>
      <c r="M69" s="301" t="s">
        <v>172</v>
      </c>
      <c r="N69" s="90">
        <v>0</v>
      </c>
      <c r="O69" s="90">
        <v>0</v>
      </c>
      <c r="P69" s="90">
        <v>0</v>
      </c>
      <c r="Q69" s="308">
        <f t="shared" si="2"/>
        <v>0</v>
      </c>
      <c r="S69" s="301" t="s">
        <v>172</v>
      </c>
      <c r="T69" s="90"/>
      <c r="U69" s="90"/>
      <c r="V69" s="90"/>
      <c r="W69" s="308">
        <f t="shared" si="3"/>
        <v>0</v>
      </c>
    </row>
    <row r="70" spans="1:23" ht="36" customHeight="1" x14ac:dyDescent="0.25">
      <c r="A70" s="301" t="s">
        <v>171</v>
      </c>
      <c r="B70" s="90">
        <v>0</v>
      </c>
      <c r="C70" s="90">
        <v>0</v>
      </c>
      <c r="D70" s="90">
        <v>0</v>
      </c>
      <c r="E70" s="314">
        <f t="shared" si="0"/>
        <v>0</v>
      </c>
      <c r="F70" s="294"/>
      <c r="G70" s="301" t="s">
        <v>171</v>
      </c>
      <c r="H70" s="90">
        <v>0</v>
      </c>
      <c r="I70" s="90">
        <v>0</v>
      </c>
      <c r="J70" s="90">
        <v>1</v>
      </c>
      <c r="K70" s="314">
        <f t="shared" si="1"/>
        <v>1</v>
      </c>
      <c r="L70" s="110"/>
      <c r="M70" s="301" t="s">
        <v>171</v>
      </c>
      <c r="N70" s="90">
        <v>0</v>
      </c>
      <c r="O70" s="90">
        <v>0</v>
      </c>
      <c r="P70" s="90">
        <v>0</v>
      </c>
      <c r="Q70" s="308">
        <f t="shared" si="2"/>
        <v>0</v>
      </c>
      <c r="S70" s="301" t="s">
        <v>171</v>
      </c>
      <c r="T70" s="90"/>
      <c r="U70" s="90"/>
      <c r="V70" s="90"/>
      <c r="W70" s="308">
        <f t="shared" si="3"/>
        <v>0</v>
      </c>
    </row>
    <row r="71" spans="1:23" ht="36" customHeight="1" x14ac:dyDescent="0.25">
      <c r="A71" s="301" t="s">
        <v>173</v>
      </c>
      <c r="B71" s="90">
        <v>0</v>
      </c>
      <c r="C71" s="90">
        <v>1</v>
      </c>
      <c r="D71" s="90">
        <v>0</v>
      </c>
      <c r="E71" s="314">
        <f t="shared" si="0"/>
        <v>1</v>
      </c>
      <c r="F71" s="294"/>
      <c r="G71" s="301" t="s">
        <v>173</v>
      </c>
      <c r="H71" s="90">
        <v>0</v>
      </c>
      <c r="I71" s="90">
        <v>0</v>
      </c>
      <c r="J71" s="90">
        <v>0</v>
      </c>
      <c r="K71" s="314">
        <f t="shared" si="1"/>
        <v>0</v>
      </c>
      <c r="L71" s="110"/>
      <c r="M71" s="301" t="s">
        <v>173</v>
      </c>
      <c r="N71" s="90">
        <v>0</v>
      </c>
      <c r="O71" s="90">
        <v>0</v>
      </c>
      <c r="P71" s="90">
        <v>0</v>
      </c>
      <c r="Q71" s="308">
        <f t="shared" si="2"/>
        <v>0</v>
      </c>
      <c r="S71" s="301" t="s">
        <v>173</v>
      </c>
      <c r="T71" s="90"/>
      <c r="U71" s="90"/>
      <c r="V71" s="90"/>
      <c r="W71" s="308">
        <f t="shared" si="3"/>
        <v>0</v>
      </c>
    </row>
    <row r="72" spans="1:23" ht="36" customHeight="1" x14ac:dyDescent="0.25">
      <c r="A72" s="301" t="s">
        <v>174</v>
      </c>
      <c r="B72" s="90">
        <v>0</v>
      </c>
      <c r="C72" s="90">
        <v>0</v>
      </c>
      <c r="D72" s="90">
        <v>1</v>
      </c>
      <c r="E72" s="314">
        <f t="shared" si="0"/>
        <v>1</v>
      </c>
      <c r="F72" s="294"/>
      <c r="G72" s="301" t="s">
        <v>174</v>
      </c>
      <c r="H72" s="90">
        <v>0</v>
      </c>
      <c r="I72" s="90">
        <v>1</v>
      </c>
      <c r="J72" s="90">
        <v>1</v>
      </c>
      <c r="K72" s="314">
        <f t="shared" si="1"/>
        <v>2</v>
      </c>
      <c r="L72" s="110"/>
      <c r="M72" s="301" t="s">
        <v>174</v>
      </c>
      <c r="N72" s="90">
        <v>0</v>
      </c>
      <c r="O72" s="90">
        <v>1</v>
      </c>
      <c r="P72" s="90">
        <v>1</v>
      </c>
      <c r="Q72" s="308">
        <f t="shared" si="2"/>
        <v>2</v>
      </c>
      <c r="S72" s="301" t="s">
        <v>174</v>
      </c>
      <c r="T72" s="90"/>
      <c r="U72" s="90"/>
      <c r="V72" s="90"/>
      <c r="W72" s="308">
        <f t="shared" si="3"/>
        <v>0</v>
      </c>
    </row>
    <row r="73" spans="1:23" ht="36" customHeight="1" x14ac:dyDescent="0.25">
      <c r="A73" s="301" t="s">
        <v>175</v>
      </c>
      <c r="B73" s="90">
        <v>0</v>
      </c>
      <c r="C73" s="90">
        <v>0</v>
      </c>
      <c r="D73" s="90">
        <v>0</v>
      </c>
      <c r="E73" s="314">
        <f t="shared" si="0"/>
        <v>0</v>
      </c>
      <c r="F73" s="294"/>
      <c r="G73" s="301" t="s">
        <v>175</v>
      </c>
      <c r="H73" s="90">
        <v>0</v>
      </c>
      <c r="I73" s="90">
        <v>0</v>
      </c>
      <c r="J73" s="90">
        <v>0</v>
      </c>
      <c r="K73" s="314">
        <f t="shared" si="1"/>
        <v>0</v>
      </c>
      <c r="L73" s="110"/>
      <c r="M73" s="301" t="s">
        <v>175</v>
      </c>
      <c r="N73" s="90">
        <v>0</v>
      </c>
      <c r="O73" s="90">
        <v>0</v>
      </c>
      <c r="P73" s="90">
        <v>0</v>
      </c>
      <c r="Q73" s="308">
        <f t="shared" si="2"/>
        <v>0</v>
      </c>
      <c r="S73" s="301" t="s">
        <v>175</v>
      </c>
      <c r="T73" s="90"/>
      <c r="U73" s="90"/>
      <c r="V73" s="90"/>
      <c r="W73" s="308">
        <f t="shared" si="3"/>
        <v>0</v>
      </c>
    </row>
    <row r="74" spans="1:23" ht="36" customHeight="1" x14ac:dyDescent="0.25">
      <c r="A74" s="301" t="s">
        <v>13</v>
      </c>
      <c r="B74" s="90">
        <v>0</v>
      </c>
      <c r="C74" s="90">
        <v>1</v>
      </c>
      <c r="D74" s="90">
        <v>0</v>
      </c>
      <c r="E74" s="314">
        <f t="shared" si="0"/>
        <v>1</v>
      </c>
      <c r="F74" s="294"/>
      <c r="G74" s="301" t="s">
        <v>13</v>
      </c>
      <c r="H74" s="90">
        <v>0</v>
      </c>
      <c r="I74" s="90">
        <v>0</v>
      </c>
      <c r="J74" s="90">
        <v>0</v>
      </c>
      <c r="K74" s="314">
        <f t="shared" si="1"/>
        <v>0</v>
      </c>
      <c r="L74" s="110"/>
      <c r="M74" s="301" t="s">
        <v>13</v>
      </c>
      <c r="N74" s="90">
        <v>0</v>
      </c>
      <c r="O74" s="90">
        <v>0</v>
      </c>
      <c r="P74" s="90">
        <v>0</v>
      </c>
      <c r="Q74" s="308">
        <f t="shared" si="2"/>
        <v>0</v>
      </c>
      <c r="S74" s="301" t="s">
        <v>13</v>
      </c>
      <c r="T74" s="90"/>
      <c r="U74" s="90"/>
      <c r="V74" s="90"/>
      <c r="W74" s="308">
        <f t="shared" si="3"/>
        <v>0</v>
      </c>
    </row>
    <row r="75" spans="1:23" ht="36" customHeight="1" x14ac:dyDescent="0.25">
      <c r="A75" s="301" t="s">
        <v>75</v>
      </c>
      <c r="B75" s="90">
        <v>0</v>
      </c>
      <c r="C75" s="90">
        <v>0</v>
      </c>
      <c r="D75" s="90">
        <v>0</v>
      </c>
      <c r="E75" s="314">
        <f t="shared" si="0"/>
        <v>0</v>
      </c>
      <c r="F75" s="294"/>
      <c r="G75" s="301" t="s">
        <v>75</v>
      </c>
      <c r="H75" s="90">
        <v>0</v>
      </c>
      <c r="I75" s="90">
        <v>0</v>
      </c>
      <c r="J75" s="90">
        <v>0</v>
      </c>
      <c r="K75" s="314">
        <f t="shared" si="1"/>
        <v>0</v>
      </c>
      <c r="L75" s="110"/>
      <c r="M75" s="301" t="s">
        <v>75</v>
      </c>
      <c r="N75" s="90">
        <v>0</v>
      </c>
      <c r="O75" s="90">
        <v>0</v>
      </c>
      <c r="P75" s="90">
        <v>0</v>
      </c>
      <c r="Q75" s="308">
        <f t="shared" si="2"/>
        <v>0</v>
      </c>
      <c r="S75" s="301" t="s">
        <v>75</v>
      </c>
      <c r="T75" s="90"/>
      <c r="U75" s="90"/>
      <c r="V75" s="90"/>
      <c r="W75" s="308">
        <f t="shared" si="3"/>
        <v>0</v>
      </c>
    </row>
    <row r="76" spans="1:23" ht="36" customHeight="1" x14ac:dyDescent="0.25">
      <c r="A76" s="301" t="s">
        <v>14</v>
      </c>
      <c r="B76" s="90">
        <v>0</v>
      </c>
      <c r="C76" s="90">
        <v>0</v>
      </c>
      <c r="D76" s="90">
        <v>0</v>
      </c>
      <c r="E76" s="314">
        <f t="shared" ref="E76:E81" si="4">SUM(B76:D76)</f>
        <v>0</v>
      </c>
      <c r="F76" s="294"/>
      <c r="G76" s="301" t="s">
        <v>14</v>
      </c>
      <c r="H76" s="90">
        <v>0</v>
      </c>
      <c r="I76" s="90">
        <v>0</v>
      </c>
      <c r="J76" s="90">
        <v>0</v>
      </c>
      <c r="K76" s="314">
        <f t="shared" ref="K76:K87" si="5">SUM(H76:J76)</f>
        <v>0</v>
      </c>
      <c r="L76" s="110"/>
      <c r="M76" s="301" t="s">
        <v>14</v>
      </c>
      <c r="N76" s="90">
        <v>0</v>
      </c>
      <c r="O76" s="90">
        <v>0</v>
      </c>
      <c r="P76" s="90">
        <v>0</v>
      </c>
      <c r="Q76" s="308">
        <f t="shared" ref="Q76:Q81" si="6">SUM(N76:P76)</f>
        <v>0</v>
      </c>
      <c r="S76" s="301" t="s">
        <v>14</v>
      </c>
      <c r="T76" s="90"/>
      <c r="U76" s="90"/>
      <c r="V76" s="90"/>
      <c r="W76" s="308">
        <f t="shared" ref="W76:W81" si="7">SUM(T76:V76)</f>
        <v>0</v>
      </c>
    </row>
    <row r="77" spans="1:23" ht="36" customHeight="1" x14ac:dyDescent="0.25">
      <c r="A77" s="301" t="s">
        <v>15</v>
      </c>
      <c r="B77" s="90">
        <v>0</v>
      </c>
      <c r="C77" s="90">
        <v>1</v>
      </c>
      <c r="D77" s="90">
        <v>0</v>
      </c>
      <c r="E77" s="314">
        <f t="shared" si="4"/>
        <v>1</v>
      </c>
      <c r="F77" s="294"/>
      <c r="G77" s="301" t="s">
        <v>15</v>
      </c>
      <c r="H77" s="90">
        <v>0</v>
      </c>
      <c r="I77" s="90">
        <v>1</v>
      </c>
      <c r="J77" s="90">
        <v>3</v>
      </c>
      <c r="K77" s="314">
        <f t="shared" si="5"/>
        <v>4</v>
      </c>
      <c r="L77" s="110"/>
      <c r="M77" s="301" t="s">
        <v>15</v>
      </c>
      <c r="N77" s="90">
        <v>0</v>
      </c>
      <c r="O77" s="90">
        <v>2</v>
      </c>
      <c r="P77" s="90">
        <v>1</v>
      </c>
      <c r="Q77" s="308">
        <f t="shared" si="6"/>
        <v>3</v>
      </c>
      <c r="S77" s="301" t="s">
        <v>15</v>
      </c>
      <c r="T77" s="90"/>
      <c r="U77" s="90"/>
      <c r="V77" s="90"/>
      <c r="W77" s="308">
        <f t="shared" si="7"/>
        <v>0</v>
      </c>
    </row>
    <row r="78" spans="1:23" ht="36" customHeight="1" x14ac:dyDescent="0.25">
      <c r="A78" s="301" t="s">
        <v>367</v>
      </c>
      <c r="B78" s="90">
        <v>0</v>
      </c>
      <c r="C78" s="90">
        <v>0</v>
      </c>
      <c r="D78" s="90">
        <v>0</v>
      </c>
      <c r="E78" s="314">
        <f t="shared" si="4"/>
        <v>0</v>
      </c>
      <c r="F78" s="294"/>
      <c r="G78" s="301" t="s">
        <v>367</v>
      </c>
      <c r="H78" s="90">
        <v>0</v>
      </c>
      <c r="I78" s="90">
        <v>0</v>
      </c>
      <c r="J78" s="90">
        <v>0</v>
      </c>
      <c r="K78" s="314">
        <f t="shared" si="5"/>
        <v>0</v>
      </c>
      <c r="L78" s="110"/>
      <c r="M78" s="301" t="s">
        <v>367</v>
      </c>
      <c r="N78" s="90">
        <v>0</v>
      </c>
      <c r="O78" s="90">
        <v>0</v>
      </c>
      <c r="P78" s="90">
        <v>0</v>
      </c>
      <c r="Q78" s="308">
        <f t="shared" si="6"/>
        <v>0</v>
      </c>
      <c r="S78" s="301" t="s">
        <v>367</v>
      </c>
      <c r="T78" s="90"/>
      <c r="U78" s="90"/>
      <c r="V78" s="90"/>
      <c r="W78" s="308">
        <f t="shared" si="7"/>
        <v>0</v>
      </c>
    </row>
    <row r="79" spans="1:23" ht="36" customHeight="1" x14ac:dyDescent="0.25">
      <c r="A79" s="301" t="s">
        <v>176</v>
      </c>
      <c r="B79" s="90">
        <v>0</v>
      </c>
      <c r="C79" s="90">
        <v>0</v>
      </c>
      <c r="D79" s="90">
        <v>2</v>
      </c>
      <c r="E79" s="314">
        <f t="shared" si="4"/>
        <v>2</v>
      </c>
      <c r="F79" s="294"/>
      <c r="G79" s="301" t="s">
        <v>176</v>
      </c>
      <c r="H79" s="90">
        <v>0</v>
      </c>
      <c r="I79" s="90">
        <v>0</v>
      </c>
      <c r="J79" s="90">
        <v>0</v>
      </c>
      <c r="K79" s="314">
        <f t="shared" si="5"/>
        <v>0</v>
      </c>
      <c r="L79" s="110"/>
      <c r="M79" s="301" t="s">
        <v>176</v>
      </c>
      <c r="N79" s="90">
        <v>0</v>
      </c>
      <c r="O79" s="90">
        <v>0</v>
      </c>
      <c r="P79" s="90">
        <v>0</v>
      </c>
      <c r="Q79" s="308">
        <f t="shared" si="6"/>
        <v>0</v>
      </c>
      <c r="S79" s="301" t="s">
        <v>176</v>
      </c>
      <c r="T79" s="90"/>
      <c r="U79" s="90"/>
      <c r="V79" s="90"/>
      <c r="W79" s="308">
        <f t="shared" si="7"/>
        <v>0</v>
      </c>
    </row>
    <row r="80" spans="1:23" ht="36" customHeight="1" x14ac:dyDescent="0.25">
      <c r="A80" s="301" t="s">
        <v>294</v>
      </c>
      <c r="B80" s="90">
        <v>0</v>
      </c>
      <c r="C80" s="90">
        <v>0</v>
      </c>
      <c r="D80" s="90">
        <v>0</v>
      </c>
      <c r="E80" s="314">
        <f t="shared" si="4"/>
        <v>0</v>
      </c>
      <c r="F80" s="294"/>
      <c r="G80" s="301" t="s">
        <v>294</v>
      </c>
      <c r="H80" s="90">
        <v>0</v>
      </c>
      <c r="I80" s="90">
        <v>0</v>
      </c>
      <c r="J80" s="90">
        <v>0</v>
      </c>
      <c r="K80" s="314">
        <f t="shared" si="5"/>
        <v>0</v>
      </c>
      <c r="L80" s="110"/>
      <c r="M80" s="301" t="s">
        <v>294</v>
      </c>
      <c r="N80" s="90">
        <v>0</v>
      </c>
      <c r="O80" s="90">
        <v>0</v>
      </c>
      <c r="P80" s="90">
        <v>0</v>
      </c>
      <c r="Q80" s="308">
        <f t="shared" si="6"/>
        <v>0</v>
      </c>
      <c r="R80" s="33"/>
      <c r="S80" s="301" t="s">
        <v>294</v>
      </c>
      <c r="T80" s="90"/>
      <c r="U80" s="90"/>
      <c r="V80" s="90"/>
      <c r="W80" s="308">
        <f t="shared" si="7"/>
        <v>0</v>
      </c>
    </row>
    <row r="81" spans="1:23" ht="36" customHeight="1" x14ac:dyDescent="0.25">
      <c r="A81" s="122" t="s">
        <v>304</v>
      </c>
      <c r="B81" s="309">
        <v>0</v>
      </c>
      <c r="C81" s="309">
        <v>0</v>
      </c>
      <c r="D81" s="309">
        <v>0</v>
      </c>
      <c r="E81" s="314">
        <f t="shared" si="4"/>
        <v>0</v>
      </c>
      <c r="F81" s="294"/>
      <c r="G81" s="122" t="s">
        <v>304</v>
      </c>
      <c r="H81" s="309">
        <v>0</v>
      </c>
      <c r="I81" s="309">
        <v>1</v>
      </c>
      <c r="J81" s="309">
        <v>0</v>
      </c>
      <c r="K81" s="314">
        <f t="shared" si="5"/>
        <v>1</v>
      </c>
      <c r="L81" s="111"/>
      <c r="M81" s="122" t="s">
        <v>304</v>
      </c>
      <c r="N81" s="309">
        <v>0</v>
      </c>
      <c r="O81" s="309">
        <v>0</v>
      </c>
      <c r="P81" s="309">
        <v>0</v>
      </c>
      <c r="Q81" s="308">
        <f t="shared" si="6"/>
        <v>0</v>
      </c>
      <c r="R81" s="33"/>
      <c r="S81" s="122" t="s">
        <v>304</v>
      </c>
      <c r="T81" s="309"/>
      <c r="U81" s="309"/>
      <c r="V81" s="309"/>
      <c r="W81" s="308">
        <f t="shared" si="7"/>
        <v>0</v>
      </c>
    </row>
    <row r="82" spans="1:23" ht="36" customHeight="1" x14ac:dyDescent="0.25">
      <c r="A82" s="122" t="s">
        <v>305</v>
      </c>
      <c r="B82" s="90">
        <v>0</v>
      </c>
      <c r="C82" s="90">
        <v>0</v>
      </c>
      <c r="D82" s="90">
        <v>0</v>
      </c>
      <c r="E82" s="314">
        <f t="shared" ref="E82:E88" si="8">SUM(B82:D82)</f>
        <v>0</v>
      </c>
      <c r="F82" s="294"/>
      <c r="G82" s="122" t="s">
        <v>305</v>
      </c>
      <c r="H82" s="90">
        <v>0</v>
      </c>
      <c r="I82" s="90">
        <v>0</v>
      </c>
      <c r="J82" s="90">
        <v>0</v>
      </c>
      <c r="K82" s="314">
        <f t="shared" si="5"/>
        <v>0</v>
      </c>
      <c r="L82" s="33"/>
      <c r="M82" s="122" t="s">
        <v>305</v>
      </c>
      <c r="N82" s="90">
        <v>0</v>
      </c>
      <c r="O82" s="90">
        <v>0</v>
      </c>
      <c r="P82" s="90">
        <v>0</v>
      </c>
      <c r="Q82" s="308">
        <f>SUM(N82:P82)</f>
        <v>0</v>
      </c>
      <c r="R82" s="33"/>
      <c r="S82" s="122" t="s">
        <v>305</v>
      </c>
      <c r="T82" s="90"/>
      <c r="U82" s="90"/>
      <c r="V82" s="90"/>
      <c r="W82" s="308">
        <f>SUM(T82:V82)</f>
        <v>0</v>
      </c>
    </row>
    <row r="83" spans="1:23" ht="36" customHeight="1" x14ac:dyDescent="0.25">
      <c r="A83" s="122" t="s">
        <v>307</v>
      </c>
      <c r="B83" s="90">
        <v>0</v>
      </c>
      <c r="C83" s="90">
        <v>0</v>
      </c>
      <c r="D83" s="90">
        <v>0</v>
      </c>
      <c r="E83" s="314">
        <f t="shared" si="8"/>
        <v>0</v>
      </c>
      <c r="F83" s="294"/>
      <c r="G83" s="122" t="s">
        <v>307</v>
      </c>
      <c r="H83" s="90">
        <v>0</v>
      </c>
      <c r="I83" s="90">
        <v>0</v>
      </c>
      <c r="J83" s="90">
        <v>0</v>
      </c>
      <c r="K83" s="314">
        <f t="shared" si="5"/>
        <v>0</v>
      </c>
      <c r="L83" s="33"/>
      <c r="M83" s="122" t="s">
        <v>307</v>
      </c>
      <c r="N83" s="90">
        <v>0</v>
      </c>
      <c r="O83" s="90">
        <v>0</v>
      </c>
      <c r="P83" s="90">
        <v>0</v>
      </c>
      <c r="Q83" s="308">
        <f>SUM(N83:P83)</f>
        <v>0</v>
      </c>
      <c r="R83" s="33"/>
      <c r="S83" s="122" t="s">
        <v>307</v>
      </c>
      <c r="T83" s="90"/>
      <c r="U83" s="90"/>
      <c r="V83" s="90"/>
      <c r="W83" s="308">
        <f>SUM(T83:V83)</f>
        <v>0</v>
      </c>
    </row>
    <row r="84" spans="1:23" ht="36" customHeight="1" x14ac:dyDescent="0.25">
      <c r="A84" s="122" t="s">
        <v>308</v>
      </c>
      <c r="B84" s="90">
        <v>0</v>
      </c>
      <c r="C84" s="90">
        <v>1</v>
      </c>
      <c r="D84" s="90">
        <v>1</v>
      </c>
      <c r="E84" s="314">
        <f t="shared" si="8"/>
        <v>2</v>
      </c>
      <c r="F84" s="294"/>
      <c r="G84" s="122" t="s">
        <v>308</v>
      </c>
      <c r="H84" s="90">
        <v>0</v>
      </c>
      <c r="I84" s="90">
        <v>0</v>
      </c>
      <c r="J84" s="90">
        <v>0</v>
      </c>
      <c r="K84" s="314">
        <f t="shared" si="5"/>
        <v>0</v>
      </c>
      <c r="L84" s="33"/>
      <c r="M84" s="122" t="s">
        <v>308</v>
      </c>
      <c r="N84" s="90">
        <v>0</v>
      </c>
      <c r="O84" s="90">
        <v>0</v>
      </c>
      <c r="P84" s="90">
        <v>1</v>
      </c>
      <c r="Q84" s="308">
        <f>SUM(N84:P84)</f>
        <v>1</v>
      </c>
      <c r="R84" s="33"/>
      <c r="S84" s="122" t="s">
        <v>308</v>
      </c>
      <c r="T84" s="90"/>
      <c r="U84" s="90"/>
      <c r="V84" s="90"/>
      <c r="W84" s="308">
        <f>SUM(T84:V84)</f>
        <v>0</v>
      </c>
    </row>
    <row r="85" spans="1:23" ht="36" customHeight="1" x14ac:dyDescent="0.25">
      <c r="A85" s="122" t="s">
        <v>312</v>
      </c>
      <c r="B85" s="90">
        <v>0</v>
      </c>
      <c r="C85" s="90">
        <v>0</v>
      </c>
      <c r="D85" s="90">
        <v>0</v>
      </c>
      <c r="E85" s="314">
        <f t="shared" si="8"/>
        <v>0</v>
      </c>
      <c r="F85" s="294"/>
      <c r="G85" s="122" t="s">
        <v>312</v>
      </c>
      <c r="H85" s="90">
        <v>0</v>
      </c>
      <c r="I85" s="90">
        <v>0</v>
      </c>
      <c r="J85" s="90">
        <v>0</v>
      </c>
      <c r="K85" s="314">
        <f t="shared" si="5"/>
        <v>0</v>
      </c>
      <c r="L85" s="33"/>
      <c r="M85" s="122" t="s">
        <v>312</v>
      </c>
      <c r="N85" s="90">
        <v>0</v>
      </c>
      <c r="O85" s="90">
        <v>0</v>
      </c>
      <c r="P85" s="90">
        <v>0</v>
      </c>
      <c r="Q85" s="308">
        <f>SUM(N85:P85)</f>
        <v>0</v>
      </c>
      <c r="R85" s="33"/>
      <c r="S85" s="122" t="s">
        <v>312</v>
      </c>
      <c r="T85" s="90"/>
      <c r="U85" s="90"/>
      <c r="V85" s="90"/>
      <c r="W85" s="308">
        <f>SUM(T85:V85)</f>
        <v>0</v>
      </c>
    </row>
    <row r="86" spans="1:23" ht="36" customHeight="1" x14ac:dyDescent="0.25">
      <c r="A86" s="302" t="s">
        <v>368</v>
      </c>
      <c r="B86" s="303">
        <v>1</v>
      </c>
      <c r="C86" s="303">
        <v>0</v>
      </c>
      <c r="D86" s="303">
        <v>2</v>
      </c>
      <c r="E86" s="314">
        <f t="shared" si="8"/>
        <v>3</v>
      </c>
      <c r="F86" s="294"/>
      <c r="G86" s="324" t="s">
        <v>368</v>
      </c>
      <c r="H86" s="303">
        <v>0</v>
      </c>
      <c r="I86" s="303">
        <v>0</v>
      </c>
      <c r="J86" s="303">
        <v>0</v>
      </c>
      <c r="K86" s="314">
        <f t="shared" si="5"/>
        <v>0</v>
      </c>
      <c r="L86" s="33"/>
      <c r="M86" s="302" t="s">
        <v>368</v>
      </c>
      <c r="N86" s="303">
        <v>0</v>
      </c>
      <c r="O86" s="303">
        <v>0</v>
      </c>
      <c r="P86" s="303">
        <v>0</v>
      </c>
      <c r="Q86" s="304">
        <f>SUM(Q11:Q85)</f>
        <v>70</v>
      </c>
      <c r="R86" s="33"/>
      <c r="S86" s="302" t="s">
        <v>368</v>
      </c>
      <c r="T86" s="303"/>
      <c r="U86" s="303"/>
      <c r="V86" s="303"/>
      <c r="W86" s="304">
        <f>SUM(W11:W85)</f>
        <v>0</v>
      </c>
    </row>
    <row r="87" spans="1:23" ht="36" customHeight="1" x14ac:dyDescent="0.25">
      <c r="A87" s="301" t="s">
        <v>369</v>
      </c>
      <c r="B87" s="309">
        <v>1</v>
      </c>
      <c r="C87" s="309">
        <v>0</v>
      </c>
      <c r="D87" s="309">
        <v>0</v>
      </c>
      <c r="E87" s="314">
        <f t="shared" si="8"/>
        <v>1</v>
      </c>
      <c r="F87" s="294"/>
      <c r="G87" s="301" t="s">
        <v>369</v>
      </c>
      <c r="H87" s="309">
        <v>2</v>
      </c>
      <c r="I87" s="309">
        <v>0</v>
      </c>
      <c r="J87" s="309">
        <v>0</v>
      </c>
      <c r="K87" s="314">
        <f t="shared" si="5"/>
        <v>2</v>
      </c>
      <c r="L87" s="33"/>
      <c r="M87" s="301" t="s">
        <v>369</v>
      </c>
      <c r="N87" s="309">
        <v>0</v>
      </c>
      <c r="O87" s="309">
        <v>0</v>
      </c>
      <c r="P87" s="309">
        <v>0</v>
      </c>
      <c r="Q87" s="308"/>
      <c r="R87" s="33"/>
      <c r="S87" s="301" t="s">
        <v>369</v>
      </c>
      <c r="T87" s="309"/>
      <c r="U87" s="309"/>
      <c r="V87" s="309"/>
      <c r="W87" s="308"/>
    </row>
    <row r="88" spans="1:23" ht="36" customHeight="1" thickBot="1" x14ac:dyDescent="0.3">
      <c r="A88" s="312" t="s">
        <v>4</v>
      </c>
      <c r="B88" s="310">
        <v>11</v>
      </c>
      <c r="C88" s="310">
        <v>25</v>
      </c>
      <c r="D88" s="310">
        <v>24</v>
      </c>
      <c r="E88" s="315">
        <f t="shared" si="8"/>
        <v>60</v>
      </c>
      <c r="F88" s="295"/>
      <c r="G88" s="312" t="s">
        <v>4</v>
      </c>
      <c r="H88" s="325">
        <v>12</v>
      </c>
      <c r="I88" s="325">
        <v>26</v>
      </c>
      <c r="J88" s="325">
        <v>13</v>
      </c>
      <c r="K88" s="325">
        <f>SUM(K11:K87)</f>
        <v>51</v>
      </c>
      <c r="L88" s="33"/>
      <c r="M88" s="301" t="s">
        <v>374</v>
      </c>
      <c r="N88" s="309">
        <v>0</v>
      </c>
      <c r="O88" s="309">
        <v>0</v>
      </c>
      <c r="P88" s="309">
        <v>1</v>
      </c>
      <c r="Q88" s="308"/>
      <c r="S88" s="301" t="s">
        <v>374</v>
      </c>
      <c r="T88" s="309"/>
      <c r="U88" s="309"/>
      <c r="V88" s="309"/>
      <c r="W88" s="308"/>
    </row>
    <row r="89" spans="1:23" ht="36" customHeight="1" thickBot="1" x14ac:dyDescent="0.3">
      <c r="A89" s="60"/>
      <c r="B89" s="61"/>
      <c r="C89" s="61"/>
      <c r="D89" s="61"/>
      <c r="E89" s="202"/>
      <c r="F89" s="58"/>
      <c r="G89" s="60"/>
      <c r="H89" s="61"/>
      <c r="I89" s="61"/>
      <c r="J89" s="61"/>
      <c r="K89" s="202"/>
      <c r="L89" s="33"/>
      <c r="M89" s="312" t="s">
        <v>4</v>
      </c>
      <c r="N89" s="310">
        <v>19</v>
      </c>
      <c r="O89" s="310">
        <v>24</v>
      </c>
      <c r="P89" s="310">
        <v>28</v>
      </c>
      <c r="Q89" s="311"/>
      <c r="R89" s="33"/>
      <c r="S89" s="312" t="s">
        <v>4</v>
      </c>
      <c r="T89" s="310"/>
      <c r="U89" s="310"/>
      <c r="V89" s="310"/>
      <c r="W89" s="311"/>
    </row>
    <row r="90" spans="1:23" ht="36" customHeight="1" x14ac:dyDescent="0.25">
      <c r="A90" s="60"/>
      <c r="B90" s="61"/>
      <c r="C90" s="61"/>
      <c r="D90" s="61"/>
      <c r="E90" s="202"/>
      <c r="F90" s="58"/>
      <c r="G90" s="60"/>
      <c r="H90" s="61"/>
      <c r="I90" s="61"/>
      <c r="J90" s="61"/>
      <c r="K90" s="202"/>
      <c r="L90" s="33"/>
      <c r="M90" s="60"/>
      <c r="N90" s="61"/>
      <c r="O90" s="61"/>
      <c r="P90" s="61"/>
      <c r="Q90" s="32"/>
      <c r="R90" s="33"/>
      <c r="S90" s="60"/>
      <c r="T90" s="61"/>
      <c r="U90" s="61"/>
      <c r="V90" s="61"/>
      <c r="W90" s="32"/>
    </row>
    <row r="91" spans="1:23" ht="36" customHeight="1" x14ac:dyDescent="0.25">
      <c r="A91" s="60"/>
      <c r="B91" s="61"/>
      <c r="C91" s="61"/>
      <c r="D91" s="61"/>
      <c r="E91" s="202"/>
      <c r="F91" s="58"/>
      <c r="G91" s="60"/>
      <c r="H91" s="61"/>
      <c r="I91" s="61"/>
      <c r="J91" s="61"/>
      <c r="K91" s="202"/>
      <c r="L91" s="33"/>
      <c r="M91" s="60"/>
      <c r="N91" s="61"/>
      <c r="O91" s="61"/>
      <c r="P91" s="61"/>
      <c r="Q91" s="32"/>
      <c r="R91" s="33"/>
      <c r="S91" s="60"/>
      <c r="T91" s="61"/>
      <c r="U91" s="61"/>
      <c r="V91" s="61"/>
      <c r="W91" s="32"/>
    </row>
    <row r="92" spans="1:23" ht="36" customHeight="1" x14ac:dyDescent="0.25">
      <c r="A92" s="60"/>
      <c r="B92" s="61"/>
      <c r="C92" s="61"/>
      <c r="D92" s="61"/>
      <c r="E92" s="202"/>
      <c r="F92" s="58"/>
      <c r="G92" s="60"/>
      <c r="H92" s="61"/>
      <c r="I92" s="61"/>
      <c r="J92" s="61"/>
      <c r="K92" s="202"/>
      <c r="L92" s="33"/>
      <c r="M92" s="60"/>
      <c r="N92" s="32"/>
      <c r="O92" s="32"/>
      <c r="P92" s="32"/>
      <c r="Q92" s="32"/>
      <c r="R92" s="33"/>
      <c r="S92" s="60"/>
      <c r="T92" s="61"/>
      <c r="U92" s="61"/>
      <c r="V92" s="61"/>
      <c r="W92" s="32"/>
    </row>
    <row r="93" spans="1:23" ht="36" customHeight="1" x14ac:dyDescent="0.25">
      <c r="A93" s="60"/>
      <c r="B93" s="61"/>
      <c r="C93" s="61"/>
      <c r="D93" s="61"/>
      <c r="E93" s="202"/>
      <c r="F93" s="58"/>
      <c r="G93" s="60"/>
      <c r="H93" s="61"/>
      <c r="I93" s="61"/>
      <c r="J93" s="61"/>
      <c r="K93" s="202"/>
      <c r="L93" s="33"/>
      <c r="M93" s="62"/>
      <c r="R93" s="33"/>
      <c r="S93" s="60"/>
      <c r="T93" s="61"/>
      <c r="U93" s="61"/>
      <c r="V93" s="61"/>
      <c r="W93" s="32"/>
    </row>
    <row r="94" spans="1:23" ht="36" customHeight="1" x14ac:dyDescent="0.25">
      <c r="A94" s="62"/>
      <c r="B94" s="32"/>
      <c r="C94" s="32"/>
      <c r="D94" s="32"/>
      <c r="E94" s="202"/>
      <c r="G94" s="60"/>
      <c r="H94" s="61"/>
      <c r="I94" s="61"/>
      <c r="J94" s="61"/>
      <c r="K94" s="202"/>
      <c r="L94" s="33"/>
      <c r="M94" s="1"/>
      <c r="R94" s="33"/>
      <c r="S94" s="62"/>
      <c r="T94" s="32"/>
      <c r="U94" s="32"/>
      <c r="V94" s="32"/>
      <c r="W94" s="32"/>
    </row>
    <row r="95" spans="1:23" x14ac:dyDescent="0.25">
      <c r="G95" s="62"/>
      <c r="H95" s="32"/>
      <c r="I95" s="32"/>
      <c r="J95" s="32"/>
      <c r="K95" s="202"/>
      <c r="M95" s="1"/>
      <c r="S95" s="1"/>
    </row>
    <row r="96" spans="1:23" x14ac:dyDescent="0.25">
      <c r="G96" s="1"/>
      <c r="S96" s="1"/>
    </row>
    <row r="97" spans="1:7" ht="24" customHeight="1" x14ac:dyDescent="0.25">
      <c r="A97"/>
      <c r="F97"/>
      <c r="G97" s="1"/>
    </row>
    <row r="98" spans="1:7" ht="24" customHeight="1" x14ac:dyDescent="0.25">
      <c r="A98"/>
      <c r="F98"/>
    </row>
    <row r="99" spans="1:7" ht="24" customHeight="1" x14ac:dyDescent="0.25">
      <c r="A99"/>
      <c r="F99"/>
    </row>
    <row r="100" spans="1:7" ht="24" customHeight="1" x14ac:dyDescent="0.25">
      <c r="A100"/>
      <c r="F100"/>
    </row>
    <row r="101" spans="1:7" ht="24" customHeight="1" x14ac:dyDescent="0.25">
      <c r="A101"/>
      <c r="F101"/>
    </row>
    <row r="102" spans="1:7" ht="24" customHeight="1" x14ac:dyDescent="0.25">
      <c r="A102"/>
      <c r="F102"/>
    </row>
    <row r="103" spans="1:7" ht="24" customHeight="1" x14ac:dyDescent="0.25">
      <c r="A103"/>
      <c r="F103"/>
    </row>
    <row r="104" spans="1:7" ht="24" customHeight="1" x14ac:dyDescent="0.25">
      <c r="A104"/>
      <c r="F104"/>
    </row>
    <row r="105" spans="1:7" ht="24" customHeight="1" x14ac:dyDescent="0.25">
      <c r="A105"/>
      <c r="F105"/>
    </row>
    <row r="106" spans="1:7" ht="24" customHeight="1" x14ac:dyDescent="0.25">
      <c r="A106"/>
      <c r="F106"/>
    </row>
    <row r="107" spans="1:7" ht="24" customHeight="1" x14ac:dyDescent="0.25">
      <c r="A107"/>
      <c r="F107"/>
    </row>
    <row r="108" spans="1:7" ht="24" customHeight="1" x14ac:dyDescent="0.25">
      <c r="A108"/>
      <c r="F108"/>
    </row>
    <row r="109" spans="1:7" ht="24" customHeight="1" x14ac:dyDescent="0.25">
      <c r="A109"/>
      <c r="F109"/>
    </row>
    <row r="110" spans="1:7" ht="24" customHeight="1" x14ac:dyDescent="0.25">
      <c r="A110"/>
      <c r="F110"/>
    </row>
    <row r="111" spans="1:7" ht="24" customHeight="1" x14ac:dyDescent="0.25">
      <c r="A111"/>
      <c r="F111"/>
    </row>
    <row r="112" spans="1:7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A140"/>
      <c r="F140"/>
    </row>
    <row r="141" spans="1:14" ht="24" customHeight="1" x14ac:dyDescent="0.25">
      <c r="E141" s="202"/>
    </row>
    <row r="142" spans="1:14" ht="24" customHeight="1" x14ac:dyDescent="0.25">
      <c r="E142" s="203"/>
      <c r="N142" s="26"/>
    </row>
    <row r="144" spans="1:14" x14ac:dyDescent="0.25">
      <c r="F144" s="59"/>
    </row>
  </sheetData>
  <sheetProtection algorithmName="SHA-512" hashValue="qbyYHNX+JDrAG4cZVMpJRTDfsjQ1cGY7VbM/oHRYb6YbyvujEgF1shCteLZ1BBkFTm3FqrJt0Knp+3PDjPaEyg==" saltValue="0yGY37mkTAf6pQNLXKhsR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ignoredErrors>
    <ignoredError sqref="W9 E9 K9 Q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8"/>
  <sheetViews>
    <sheetView topLeftCell="H1" zoomScaleNormal="100" workbookViewId="0">
      <selection activeCell="M11" sqref="M11"/>
    </sheetView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2" customWidth="1"/>
    <col min="18" max="18" width="11.42578125" customWidth="1"/>
    <col min="19" max="19" width="56.5703125" customWidth="1"/>
    <col min="25" max="25" width="11.42578125" customWidth="1"/>
  </cols>
  <sheetData>
    <row r="1" spans="1:23" x14ac:dyDescent="0.25">
      <c r="A1" s="1"/>
    </row>
    <row r="2" spans="1:23" ht="15.75" x14ac:dyDescent="0.25">
      <c r="A2" s="331" t="s">
        <v>66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3" x14ac:dyDescent="0.25">
      <c r="A5" s="1"/>
    </row>
    <row r="6" spans="1:23" ht="15.75" thickBot="1" x14ac:dyDescent="0.3">
      <c r="A6" s="1"/>
    </row>
    <row r="7" spans="1:23" s="271" customFormat="1" ht="44.25" customHeight="1" thickBot="1" x14ac:dyDescent="0.3">
      <c r="A7" s="351" t="s">
        <v>326</v>
      </c>
      <c r="B7" s="352"/>
      <c r="C7" s="352"/>
      <c r="D7" s="352"/>
      <c r="E7" s="357"/>
      <c r="F7" s="97"/>
      <c r="G7" s="351" t="s">
        <v>327</v>
      </c>
      <c r="H7" s="352"/>
      <c r="I7" s="352"/>
      <c r="J7" s="352"/>
      <c r="K7" s="357"/>
      <c r="L7" s="204"/>
      <c r="M7" s="351" t="s">
        <v>328</v>
      </c>
      <c r="N7" s="352"/>
      <c r="O7" s="352"/>
      <c r="P7" s="352"/>
      <c r="Q7" s="357"/>
      <c r="R7" s="20"/>
      <c r="S7" s="354" t="s">
        <v>329</v>
      </c>
      <c r="T7" s="355"/>
      <c r="U7" s="355"/>
      <c r="V7" s="355"/>
      <c r="W7" s="356"/>
    </row>
    <row r="8" spans="1:23" ht="35.25" customHeight="1" thickBot="1" x14ac:dyDescent="0.3">
      <c r="A8" s="376" t="s">
        <v>268</v>
      </c>
      <c r="B8" s="124" t="s">
        <v>1</v>
      </c>
      <c r="C8" s="125" t="s">
        <v>2</v>
      </c>
      <c r="D8" s="125" t="s">
        <v>3</v>
      </c>
      <c r="E8" s="88" t="s">
        <v>4</v>
      </c>
      <c r="F8" s="19"/>
      <c r="G8" s="372" t="s">
        <v>268</v>
      </c>
      <c r="H8" s="124" t="s">
        <v>149</v>
      </c>
      <c r="I8" s="125" t="s">
        <v>150</v>
      </c>
      <c r="J8" s="125" t="s">
        <v>151</v>
      </c>
      <c r="K8" s="88" t="s">
        <v>4</v>
      </c>
      <c r="L8" s="205"/>
      <c r="M8" s="372" t="s">
        <v>268</v>
      </c>
      <c r="N8" s="234" t="s">
        <v>152</v>
      </c>
      <c r="O8" s="235" t="s">
        <v>153</v>
      </c>
      <c r="P8" s="235" t="s">
        <v>154</v>
      </c>
      <c r="Q8" s="88" t="s">
        <v>4</v>
      </c>
      <c r="S8" s="374" t="s">
        <v>268</v>
      </c>
      <c r="T8" s="235" t="s">
        <v>155</v>
      </c>
      <c r="U8" s="235" t="s">
        <v>156</v>
      </c>
      <c r="V8" s="235" t="s">
        <v>157</v>
      </c>
      <c r="W8" s="88" t="s">
        <v>4</v>
      </c>
    </row>
    <row r="9" spans="1:23" ht="35.25" customHeight="1" thickBot="1" x14ac:dyDescent="0.3">
      <c r="A9" s="377"/>
      <c r="B9" s="210">
        <v>36</v>
      </c>
      <c r="C9" s="211">
        <v>34</v>
      </c>
      <c r="D9" s="211">
        <v>48</v>
      </c>
      <c r="E9" s="88">
        <f>SUM(B9:D9)</f>
        <v>118</v>
      </c>
      <c r="F9" s="19"/>
      <c r="G9" s="373"/>
      <c r="H9" s="212">
        <v>40</v>
      </c>
      <c r="I9" s="212">
        <v>41</v>
      </c>
      <c r="J9" s="212">
        <v>28</v>
      </c>
      <c r="K9" s="213">
        <v>106</v>
      </c>
      <c r="L9" s="205"/>
      <c r="M9" s="373"/>
      <c r="N9" s="236">
        <v>31</v>
      </c>
      <c r="O9" s="236">
        <v>42</v>
      </c>
      <c r="P9" s="236">
        <v>44</v>
      </c>
      <c r="Q9" s="237">
        <v>117</v>
      </c>
      <c r="S9" s="375"/>
      <c r="T9" s="236"/>
      <c r="U9" s="236"/>
      <c r="V9" s="236"/>
      <c r="W9" s="213">
        <f>SUM(T9:V9)</f>
        <v>0</v>
      </c>
    </row>
    <row r="10" spans="1:23" ht="35.25" customHeight="1" thickBot="1" x14ac:dyDescent="0.3">
      <c r="A10" s="89" t="s">
        <v>269</v>
      </c>
      <c r="B10" s="215"/>
      <c r="C10" s="215"/>
      <c r="D10" s="215"/>
      <c r="E10" s="88"/>
      <c r="F10" s="19"/>
      <c r="G10" s="214" t="s">
        <v>269</v>
      </c>
      <c r="H10" s="215"/>
      <c r="I10" s="215"/>
      <c r="J10" s="215"/>
      <c r="K10" s="216"/>
      <c r="L10" s="205"/>
      <c r="M10" s="78" t="s">
        <v>269</v>
      </c>
      <c r="N10" s="240"/>
      <c r="O10" s="240"/>
      <c r="P10" s="240"/>
      <c r="Q10" s="63"/>
      <c r="S10" s="78" t="s">
        <v>269</v>
      </c>
      <c r="T10" s="37"/>
      <c r="U10" s="37"/>
      <c r="V10" s="37"/>
      <c r="W10" s="63"/>
    </row>
    <row r="11" spans="1:23" x14ac:dyDescent="0.25">
      <c r="A11" s="217" t="s">
        <v>131</v>
      </c>
      <c r="B11" s="218">
        <v>0</v>
      </c>
      <c r="C11" s="80">
        <v>0</v>
      </c>
      <c r="D11" s="80">
        <v>0</v>
      </c>
      <c r="E11" s="81">
        <f>SUM(B11:D11)</f>
        <v>0</v>
      </c>
      <c r="G11" s="217" t="s">
        <v>131</v>
      </c>
      <c r="H11" s="218">
        <v>0</v>
      </c>
      <c r="I11" s="80">
        <v>0</v>
      </c>
      <c r="J11" s="80">
        <v>0</v>
      </c>
      <c r="K11" s="81">
        <f>SUM(H11:J11)</f>
        <v>0</v>
      </c>
      <c r="L11" s="206"/>
      <c r="M11" s="241" t="s">
        <v>131</v>
      </c>
      <c r="N11" s="90">
        <v>0</v>
      </c>
      <c r="O11" s="90">
        <v>0</v>
      </c>
      <c r="P11" s="90">
        <v>0</v>
      </c>
      <c r="Q11" s="91">
        <f>SUM(N11:P11)</f>
        <v>0</v>
      </c>
      <c r="S11" s="219" t="s">
        <v>131</v>
      </c>
      <c r="T11" s="185"/>
      <c r="U11" s="64"/>
      <c r="V11" s="64"/>
      <c r="W11" s="70">
        <f>SUM(T11:V11)</f>
        <v>0</v>
      </c>
    </row>
    <row r="12" spans="1:23" x14ac:dyDescent="0.25">
      <c r="A12" s="219" t="s">
        <v>25</v>
      </c>
      <c r="B12" s="185">
        <v>0</v>
      </c>
      <c r="C12" s="64">
        <v>0</v>
      </c>
      <c r="D12" s="64">
        <v>0</v>
      </c>
      <c r="E12" s="70">
        <f t="shared" ref="E12:E57" si="0">SUM(B12:D12)</f>
        <v>0</v>
      </c>
      <c r="G12" s="219" t="s">
        <v>25</v>
      </c>
      <c r="H12" s="185">
        <v>0</v>
      </c>
      <c r="I12" s="64">
        <v>4</v>
      </c>
      <c r="J12" s="64">
        <v>3</v>
      </c>
      <c r="K12" s="70">
        <f t="shared" ref="K12:K57" si="1">SUM(H12:J12)</f>
        <v>7</v>
      </c>
      <c r="L12" s="206"/>
      <c r="M12" s="241" t="s">
        <v>25</v>
      </c>
      <c r="N12" s="90">
        <v>0</v>
      </c>
      <c r="O12" s="90">
        <v>2</v>
      </c>
      <c r="P12" s="90">
        <v>8</v>
      </c>
      <c r="Q12" s="91">
        <f t="shared" ref="Q12:Q57" si="2">SUM(N12:P12)</f>
        <v>10</v>
      </c>
      <c r="S12" s="219" t="s">
        <v>25</v>
      </c>
      <c r="T12" s="185"/>
      <c r="U12" s="64"/>
      <c r="V12" s="64"/>
      <c r="W12" s="70">
        <f t="shared" ref="W12:W57" si="3">SUM(T12:V12)</f>
        <v>0</v>
      </c>
    </row>
    <row r="13" spans="1:23" x14ac:dyDescent="0.25">
      <c r="A13" s="219" t="s">
        <v>295</v>
      </c>
      <c r="B13" s="185">
        <v>0</v>
      </c>
      <c r="C13" s="64">
        <v>0</v>
      </c>
      <c r="D13" s="64">
        <v>0</v>
      </c>
      <c r="E13" s="70">
        <f t="shared" si="0"/>
        <v>0</v>
      </c>
      <c r="G13" s="219" t="s">
        <v>295</v>
      </c>
      <c r="H13" s="185">
        <v>0</v>
      </c>
      <c r="I13" s="64">
        <v>0</v>
      </c>
      <c r="J13" s="64">
        <v>0</v>
      </c>
      <c r="K13" s="70">
        <f t="shared" si="1"/>
        <v>0</v>
      </c>
      <c r="L13" s="206"/>
      <c r="M13" s="241" t="s">
        <v>295</v>
      </c>
      <c r="N13" s="90">
        <v>1</v>
      </c>
      <c r="O13" s="90">
        <v>0</v>
      </c>
      <c r="P13" s="90">
        <v>3</v>
      </c>
      <c r="Q13" s="91">
        <f t="shared" si="2"/>
        <v>4</v>
      </c>
      <c r="S13" s="219" t="s">
        <v>295</v>
      </c>
      <c r="T13" s="185"/>
      <c r="U13" s="64"/>
      <c r="V13" s="64"/>
      <c r="W13" s="70">
        <f t="shared" si="3"/>
        <v>0</v>
      </c>
    </row>
    <row r="14" spans="1:23" x14ac:dyDescent="0.25">
      <c r="A14" s="219" t="s">
        <v>270</v>
      </c>
      <c r="B14" s="185">
        <v>0</v>
      </c>
      <c r="C14" s="64">
        <v>0</v>
      </c>
      <c r="D14" s="64">
        <v>0</v>
      </c>
      <c r="E14" s="70">
        <f t="shared" si="0"/>
        <v>0</v>
      </c>
      <c r="G14" s="219" t="s">
        <v>270</v>
      </c>
      <c r="H14" s="185">
        <v>0</v>
      </c>
      <c r="I14" s="64">
        <v>0</v>
      </c>
      <c r="J14" s="64">
        <v>0</v>
      </c>
      <c r="K14" s="70">
        <f t="shared" si="1"/>
        <v>0</v>
      </c>
      <c r="L14" s="206"/>
      <c r="M14" s="241" t="s">
        <v>270</v>
      </c>
      <c r="N14" s="90">
        <v>0</v>
      </c>
      <c r="O14" s="90">
        <v>0</v>
      </c>
      <c r="P14" s="90">
        <v>0</v>
      </c>
      <c r="Q14" s="91">
        <f t="shared" si="2"/>
        <v>0</v>
      </c>
      <c r="S14" s="219" t="s">
        <v>270</v>
      </c>
      <c r="T14" s="185"/>
      <c r="U14" s="64"/>
      <c r="V14" s="64"/>
      <c r="W14" s="70">
        <f t="shared" si="3"/>
        <v>0</v>
      </c>
    </row>
    <row r="15" spans="1:23" x14ac:dyDescent="0.25">
      <c r="A15" s="219" t="s">
        <v>26</v>
      </c>
      <c r="B15" s="185">
        <v>37</v>
      </c>
      <c r="C15" s="64">
        <v>40</v>
      </c>
      <c r="D15" s="64">
        <v>50</v>
      </c>
      <c r="E15" s="70">
        <f t="shared" si="0"/>
        <v>127</v>
      </c>
      <c r="G15" s="219" t="s">
        <v>26</v>
      </c>
      <c r="H15" s="185">
        <v>41</v>
      </c>
      <c r="I15" s="64">
        <v>45</v>
      </c>
      <c r="J15" s="64">
        <v>26</v>
      </c>
      <c r="K15" s="70">
        <f t="shared" si="1"/>
        <v>112</v>
      </c>
      <c r="L15" s="206"/>
      <c r="M15" s="241" t="s">
        <v>26</v>
      </c>
      <c r="N15" s="90">
        <v>29</v>
      </c>
      <c r="O15" s="90">
        <v>42</v>
      </c>
      <c r="P15" s="90">
        <v>33</v>
      </c>
      <c r="Q15" s="91">
        <f t="shared" si="2"/>
        <v>104</v>
      </c>
      <c r="S15" s="219" t="s">
        <v>26</v>
      </c>
      <c r="T15" s="185"/>
      <c r="U15" s="64"/>
      <c r="V15" s="64"/>
      <c r="W15" s="70">
        <f t="shared" si="3"/>
        <v>0</v>
      </c>
    </row>
    <row r="16" spans="1:23" x14ac:dyDescent="0.25">
      <c r="A16" s="219" t="s">
        <v>215</v>
      </c>
      <c r="B16" s="185">
        <v>0</v>
      </c>
      <c r="C16" s="64">
        <v>0</v>
      </c>
      <c r="D16" s="64">
        <v>0</v>
      </c>
      <c r="E16" s="70">
        <f t="shared" si="0"/>
        <v>0</v>
      </c>
      <c r="G16" s="219" t="s">
        <v>215</v>
      </c>
      <c r="H16" s="185">
        <v>1</v>
      </c>
      <c r="I16" s="64">
        <v>1</v>
      </c>
      <c r="J16" s="64">
        <v>4</v>
      </c>
      <c r="K16" s="70">
        <f t="shared" si="1"/>
        <v>6</v>
      </c>
      <c r="L16" s="206"/>
      <c r="M16" s="241" t="s">
        <v>215</v>
      </c>
      <c r="N16" s="90">
        <v>0</v>
      </c>
      <c r="O16" s="90">
        <v>0</v>
      </c>
      <c r="P16" s="90">
        <v>0</v>
      </c>
      <c r="Q16" s="91">
        <f t="shared" si="2"/>
        <v>0</v>
      </c>
      <c r="S16" s="219" t="s">
        <v>215</v>
      </c>
      <c r="T16" s="185"/>
      <c r="U16" s="64"/>
      <c r="V16" s="64"/>
      <c r="W16" s="70">
        <f t="shared" si="3"/>
        <v>0</v>
      </c>
    </row>
    <row r="17" spans="1:23" x14ac:dyDescent="0.25">
      <c r="A17" s="219" t="s">
        <v>271</v>
      </c>
      <c r="B17" s="185">
        <v>0</v>
      </c>
      <c r="C17" s="64">
        <v>0</v>
      </c>
      <c r="D17" s="64">
        <v>0</v>
      </c>
      <c r="E17" s="70">
        <f t="shared" si="0"/>
        <v>0</v>
      </c>
      <c r="G17" s="219" t="s">
        <v>271</v>
      </c>
      <c r="H17" s="185">
        <v>0</v>
      </c>
      <c r="I17" s="64">
        <v>0</v>
      </c>
      <c r="J17" s="64">
        <v>0</v>
      </c>
      <c r="K17" s="70">
        <f t="shared" si="1"/>
        <v>0</v>
      </c>
      <c r="L17" s="206"/>
      <c r="M17" s="241" t="s">
        <v>271</v>
      </c>
      <c r="N17" s="90">
        <v>0</v>
      </c>
      <c r="O17" s="90">
        <v>0</v>
      </c>
      <c r="P17" s="90">
        <v>0</v>
      </c>
      <c r="Q17" s="91">
        <f t="shared" si="2"/>
        <v>0</v>
      </c>
      <c r="S17" s="219" t="s">
        <v>271</v>
      </c>
      <c r="T17" s="185"/>
      <c r="U17" s="64"/>
      <c r="V17" s="64"/>
      <c r="W17" s="70">
        <f t="shared" si="3"/>
        <v>0</v>
      </c>
    </row>
    <row r="18" spans="1:23" x14ac:dyDescent="0.25">
      <c r="A18" s="219" t="s">
        <v>27</v>
      </c>
      <c r="B18" s="185">
        <v>0</v>
      </c>
      <c r="C18" s="64">
        <v>0</v>
      </c>
      <c r="D18" s="64">
        <v>0</v>
      </c>
      <c r="E18" s="70">
        <f t="shared" si="0"/>
        <v>0</v>
      </c>
      <c r="G18" s="219" t="s">
        <v>27</v>
      </c>
      <c r="H18" s="185">
        <v>0</v>
      </c>
      <c r="I18" s="64">
        <v>0</v>
      </c>
      <c r="J18" s="64">
        <v>0</v>
      </c>
      <c r="K18" s="70">
        <f t="shared" si="1"/>
        <v>0</v>
      </c>
      <c r="L18" s="206"/>
      <c r="M18" s="241" t="s">
        <v>27</v>
      </c>
      <c r="N18" s="90">
        <v>0</v>
      </c>
      <c r="O18" s="90">
        <v>0</v>
      </c>
      <c r="P18" s="90">
        <v>0</v>
      </c>
      <c r="Q18" s="91">
        <f t="shared" si="2"/>
        <v>0</v>
      </c>
      <c r="S18" s="219" t="s">
        <v>27</v>
      </c>
      <c r="T18" s="185"/>
      <c r="U18" s="64"/>
      <c r="V18" s="64"/>
      <c r="W18" s="70">
        <f t="shared" si="3"/>
        <v>0</v>
      </c>
    </row>
    <row r="19" spans="1:23" x14ac:dyDescent="0.25">
      <c r="A19" s="219" t="s">
        <v>296</v>
      </c>
      <c r="B19" s="185">
        <v>0</v>
      </c>
      <c r="C19" s="64">
        <v>0</v>
      </c>
      <c r="D19" s="64">
        <v>0</v>
      </c>
      <c r="E19" s="70">
        <f t="shared" si="0"/>
        <v>0</v>
      </c>
      <c r="G19" s="219" t="s">
        <v>296</v>
      </c>
      <c r="H19" s="185">
        <v>0</v>
      </c>
      <c r="I19" s="64">
        <v>0</v>
      </c>
      <c r="J19" s="64">
        <v>0</v>
      </c>
      <c r="K19" s="70">
        <f t="shared" si="1"/>
        <v>0</v>
      </c>
      <c r="L19" s="206"/>
      <c r="M19" s="241" t="s">
        <v>296</v>
      </c>
      <c r="N19" s="90">
        <v>1</v>
      </c>
      <c r="O19" s="90">
        <v>0</v>
      </c>
      <c r="P19" s="90">
        <v>0</v>
      </c>
      <c r="Q19" s="91">
        <f t="shared" si="2"/>
        <v>1</v>
      </c>
      <c r="S19" s="219" t="s">
        <v>296</v>
      </c>
      <c r="T19" s="185"/>
      <c r="U19" s="64"/>
      <c r="V19" s="64"/>
      <c r="W19" s="70">
        <f t="shared" si="3"/>
        <v>0</v>
      </c>
    </row>
    <row r="20" spans="1:23" x14ac:dyDescent="0.25">
      <c r="A20" s="219" t="s">
        <v>140</v>
      </c>
      <c r="B20" s="185">
        <v>0</v>
      </c>
      <c r="C20" s="64">
        <v>1</v>
      </c>
      <c r="D20" s="64">
        <v>0</v>
      </c>
      <c r="E20" s="70">
        <f t="shared" si="0"/>
        <v>1</v>
      </c>
      <c r="G20" s="219" t="s">
        <v>140</v>
      </c>
      <c r="H20" s="185">
        <v>0</v>
      </c>
      <c r="I20" s="64">
        <v>0</v>
      </c>
      <c r="J20" s="64">
        <v>0</v>
      </c>
      <c r="K20" s="70">
        <f t="shared" si="1"/>
        <v>0</v>
      </c>
      <c r="L20" s="206"/>
      <c r="M20" s="241" t="s">
        <v>140</v>
      </c>
      <c r="N20" s="90">
        <v>0</v>
      </c>
      <c r="O20" s="90">
        <v>0</v>
      </c>
      <c r="P20" s="90">
        <v>0</v>
      </c>
      <c r="Q20" s="91">
        <f t="shared" si="2"/>
        <v>0</v>
      </c>
      <c r="S20" s="219" t="s">
        <v>140</v>
      </c>
      <c r="T20" s="185"/>
      <c r="U20" s="64"/>
      <c r="V20" s="64"/>
      <c r="W20" s="70">
        <f t="shared" si="3"/>
        <v>0</v>
      </c>
    </row>
    <row r="21" spans="1:23" x14ac:dyDescent="0.25">
      <c r="A21" s="219" t="s">
        <v>216</v>
      </c>
      <c r="B21" s="185">
        <v>0</v>
      </c>
      <c r="C21" s="64">
        <v>0</v>
      </c>
      <c r="D21" s="64">
        <v>0</v>
      </c>
      <c r="E21" s="70">
        <f t="shared" si="0"/>
        <v>0</v>
      </c>
      <c r="G21" s="219" t="s">
        <v>216</v>
      </c>
      <c r="H21" s="185">
        <v>0</v>
      </c>
      <c r="I21" s="64">
        <v>0</v>
      </c>
      <c r="J21" s="64">
        <v>0</v>
      </c>
      <c r="K21" s="70">
        <f t="shared" si="1"/>
        <v>0</v>
      </c>
      <c r="L21" s="206"/>
      <c r="M21" s="241" t="s">
        <v>216</v>
      </c>
      <c r="N21" s="90">
        <v>0</v>
      </c>
      <c r="O21" s="90">
        <v>0</v>
      </c>
      <c r="P21" s="90">
        <v>0</v>
      </c>
      <c r="Q21" s="91">
        <f t="shared" si="2"/>
        <v>0</v>
      </c>
      <c r="S21" s="219" t="s">
        <v>216</v>
      </c>
      <c r="T21" s="185"/>
      <c r="U21" s="64"/>
      <c r="V21" s="64"/>
      <c r="W21" s="70">
        <f t="shared" si="3"/>
        <v>0</v>
      </c>
    </row>
    <row r="22" spans="1:23" x14ac:dyDescent="0.25">
      <c r="A22" s="219" t="s">
        <v>128</v>
      </c>
      <c r="B22" s="185">
        <v>0</v>
      </c>
      <c r="C22" s="64">
        <v>0</v>
      </c>
      <c r="D22" s="64">
        <v>0</v>
      </c>
      <c r="E22" s="70">
        <f t="shared" si="0"/>
        <v>0</v>
      </c>
      <c r="G22" s="219" t="s">
        <v>128</v>
      </c>
      <c r="H22" s="185">
        <v>0</v>
      </c>
      <c r="I22" s="64">
        <v>0</v>
      </c>
      <c r="J22" s="64">
        <v>0</v>
      </c>
      <c r="K22" s="70">
        <f t="shared" si="1"/>
        <v>0</v>
      </c>
      <c r="L22" s="206"/>
      <c r="M22" s="241" t="s">
        <v>128</v>
      </c>
      <c r="N22" s="90">
        <v>0</v>
      </c>
      <c r="O22" s="90">
        <v>0</v>
      </c>
      <c r="P22" s="90">
        <v>0</v>
      </c>
      <c r="Q22" s="91">
        <f t="shared" si="2"/>
        <v>0</v>
      </c>
      <c r="S22" s="219" t="s">
        <v>128</v>
      </c>
      <c r="T22" s="185"/>
      <c r="U22" s="64"/>
      <c r="V22" s="64"/>
      <c r="W22" s="70">
        <f t="shared" si="3"/>
        <v>0</v>
      </c>
    </row>
    <row r="23" spans="1:23" x14ac:dyDescent="0.25">
      <c r="A23" s="219" t="s">
        <v>297</v>
      </c>
      <c r="B23" s="185">
        <v>0</v>
      </c>
      <c r="C23" s="64">
        <v>0</v>
      </c>
      <c r="D23" s="64">
        <v>0</v>
      </c>
      <c r="E23" s="70">
        <f t="shared" si="0"/>
        <v>0</v>
      </c>
      <c r="G23" s="219" t="s">
        <v>297</v>
      </c>
      <c r="H23" s="185">
        <v>0</v>
      </c>
      <c r="I23" s="64">
        <v>0</v>
      </c>
      <c r="J23" s="64">
        <v>0</v>
      </c>
      <c r="K23" s="70">
        <f t="shared" si="1"/>
        <v>0</v>
      </c>
      <c r="L23" s="206"/>
      <c r="M23" s="241" t="s">
        <v>297</v>
      </c>
      <c r="N23" s="90">
        <v>0</v>
      </c>
      <c r="O23" s="90">
        <v>0</v>
      </c>
      <c r="P23" s="90">
        <v>0</v>
      </c>
      <c r="Q23" s="91">
        <f t="shared" si="2"/>
        <v>0</v>
      </c>
      <c r="S23" s="219" t="s">
        <v>297</v>
      </c>
      <c r="T23" s="185"/>
      <c r="U23" s="64"/>
      <c r="V23" s="64"/>
      <c r="W23" s="70">
        <f t="shared" si="3"/>
        <v>0</v>
      </c>
    </row>
    <row r="24" spans="1:23" x14ac:dyDescent="0.25">
      <c r="A24" s="219" t="s">
        <v>129</v>
      </c>
      <c r="B24" s="185">
        <v>0</v>
      </c>
      <c r="C24" s="64">
        <v>0</v>
      </c>
      <c r="D24" s="64">
        <v>0</v>
      </c>
      <c r="E24" s="70">
        <f t="shared" si="0"/>
        <v>0</v>
      </c>
      <c r="G24" s="219" t="s">
        <v>129</v>
      </c>
      <c r="H24" s="185">
        <v>0</v>
      </c>
      <c r="I24" s="64">
        <v>0</v>
      </c>
      <c r="J24" s="64">
        <v>0</v>
      </c>
      <c r="K24" s="70">
        <f t="shared" si="1"/>
        <v>0</v>
      </c>
      <c r="L24" s="206"/>
      <c r="M24" s="241" t="s">
        <v>129</v>
      </c>
      <c r="N24" s="90">
        <v>0</v>
      </c>
      <c r="O24" s="90">
        <v>0</v>
      </c>
      <c r="P24" s="90">
        <v>0</v>
      </c>
      <c r="Q24" s="91">
        <f t="shared" si="2"/>
        <v>0</v>
      </c>
      <c r="S24" s="219" t="s">
        <v>129</v>
      </c>
      <c r="T24" s="185"/>
      <c r="U24" s="64"/>
      <c r="V24" s="64"/>
      <c r="W24" s="70">
        <f t="shared" si="3"/>
        <v>0</v>
      </c>
    </row>
    <row r="25" spans="1:23" x14ac:dyDescent="0.25">
      <c r="A25" s="219" t="s">
        <v>217</v>
      </c>
      <c r="B25" s="185">
        <v>0</v>
      </c>
      <c r="C25" s="64">
        <v>0</v>
      </c>
      <c r="D25" s="64">
        <v>0</v>
      </c>
      <c r="E25" s="70">
        <f t="shared" si="0"/>
        <v>0</v>
      </c>
      <c r="G25" s="219" t="s">
        <v>217</v>
      </c>
      <c r="H25" s="185">
        <v>0</v>
      </c>
      <c r="I25" s="64">
        <v>0</v>
      </c>
      <c r="J25" s="64">
        <v>0</v>
      </c>
      <c r="K25" s="70">
        <f t="shared" si="1"/>
        <v>0</v>
      </c>
      <c r="L25" s="206"/>
      <c r="M25" s="241" t="s">
        <v>217</v>
      </c>
      <c r="N25" s="90">
        <v>0</v>
      </c>
      <c r="O25" s="90">
        <v>0</v>
      </c>
      <c r="P25" s="90">
        <v>0</v>
      </c>
      <c r="Q25" s="91">
        <f t="shared" si="2"/>
        <v>0</v>
      </c>
      <c r="S25" s="219" t="s">
        <v>217</v>
      </c>
      <c r="T25" s="185"/>
      <c r="U25" s="64"/>
      <c r="V25" s="64"/>
      <c r="W25" s="70">
        <f t="shared" si="3"/>
        <v>0</v>
      </c>
    </row>
    <row r="26" spans="1:23" x14ac:dyDescent="0.25">
      <c r="A26" s="219" t="s">
        <v>188</v>
      </c>
      <c r="B26" s="185">
        <v>0</v>
      </c>
      <c r="C26" s="64">
        <v>0</v>
      </c>
      <c r="D26" s="64">
        <v>0</v>
      </c>
      <c r="E26" s="70">
        <f t="shared" si="0"/>
        <v>0</v>
      </c>
      <c r="G26" s="219" t="s">
        <v>188</v>
      </c>
      <c r="H26" s="185">
        <v>0</v>
      </c>
      <c r="I26" s="64">
        <v>0</v>
      </c>
      <c r="J26" s="64">
        <v>0</v>
      </c>
      <c r="K26" s="70">
        <f t="shared" si="1"/>
        <v>0</v>
      </c>
      <c r="L26" s="206"/>
      <c r="M26" s="241" t="s">
        <v>188</v>
      </c>
      <c r="N26" s="90">
        <v>1</v>
      </c>
      <c r="O26" s="90">
        <v>0</v>
      </c>
      <c r="P26" s="90">
        <v>0</v>
      </c>
      <c r="Q26" s="91">
        <f t="shared" si="2"/>
        <v>1</v>
      </c>
      <c r="S26" s="219" t="s">
        <v>188</v>
      </c>
      <c r="T26" s="185"/>
      <c r="U26" s="64"/>
      <c r="V26" s="64"/>
      <c r="W26" s="70">
        <f t="shared" si="3"/>
        <v>0</v>
      </c>
    </row>
    <row r="27" spans="1:23" x14ac:dyDescent="0.25">
      <c r="A27" s="219" t="s">
        <v>29</v>
      </c>
      <c r="B27" s="185">
        <v>0</v>
      </c>
      <c r="C27" s="64">
        <v>0</v>
      </c>
      <c r="D27" s="64">
        <v>0</v>
      </c>
      <c r="E27" s="70">
        <f t="shared" si="0"/>
        <v>0</v>
      </c>
      <c r="G27" s="219" t="s">
        <v>29</v>
      </c>
      <c r="H27" s="185">
        <v>0</v>
      </c>
      <c r="I27" s="64">
        <v>0</v>
      </c>
      <c r="J27" s="64">
        <v>0</v>
      </c>
      <c r="K27" s="70">
        <f t="shared" si="1"/>
        <v>0</v>
      </c>
      <c r="L27" s="206"/>
      <c r="M27" s="241" t="s">
        <v>29</v>
      </c>
      <c r="N27" s="90">
        <v>0</v>
      </c>
      <c r="O27" s="90">
        <v>0</v>
      </c>
      <c r="P27" s="90">
        <v>1</v>
      </c>
      <c r="Q27" s="91">
        <f t="shared" si="2"/>
        <v>1</v>
      </c>
      <c r="S27" s="219" t="s">
        <v>29</v>
      </c>
      <c r="T27" s="185"/>
      <c r="U27" s="64"/>
      <c r="V27" s="64"/>
      <c r="W27" s="70">
        <f t="shared" si="3"/>
        <v>0</v>
      </c>
    </row>
    <row r="28" spans="1:23" x14ac:dyDescent="0.25">
      <c r="A28" s="219" t="s">
        <v>182</v>
      </c>
      <c r="B28" s="185">
        <v>0</v>
      </c>
      <c r="C28" s="64">
        <v>0</v>
      </c>
      <c r="D28" s="64">
        <v>0</v>
      </c>
      <c r="E28" s="70">
        <f t="shared" si="0"/>
        <v>0</v>
      </c>
      <c r="G28" s="219" t="s">
        <v>182</v>
      </c>
      <c r="H28" s="185">
        <v>0</v>
      </c>
      <c r="I28" s="64">
        <v>0</v>
      </c>
      <c r="J28" s="64">
        <v>0</v>
      </c>
      <c r="K28" s="70">
        <f t="shared" si="1"/>
        <v>0</v>
      </c>
      <c r="L28" s="206"/>
      <c r="M28" s="241" t="s">
        <v>182</v>
      </c>
      <c r="N28" s="90">
        <v>0</v>
      </c>
      <c r="O28" s="90">
        <v>0</v>
      </c>
      <c r="P28" s="90">
        <v>1</v>
      </c>
      <c r="Q28" s="91">
        <f t="shared" si="2"/>
        <v>1</v>
      </c>
      <c r="S28" s="219" t="s">
        <v>182</v>
      </c>
      <c r="T28" s="185"/>
      <c r="U28" s="64"/>
      <c r="V28" s="64"/>
      <c r="W28" s="70">
        <f t="shared" si="3"/>
        <v>0</v>
      </c>
    </row>
    <row r="29" spans="1:23" x14ac:dyDescent="0.25">
      <c r="A29" s="219" t="s">
        <v>126</v>
      </c>
      <c r="B29" s="185">
        <v>0</v>
      </c>
      <c r="C29" s="64">
        <v>0</v>
      </c>
      <c r="D29" s="64">
        <v>0</v>
      </c>
      <c r="E29" s="70">
        <f t="shared" si="0"/>
        <v>0</v>
      </c>
      <c r="G29" s="219" t="s">
        <v>126</v>
      </c>
      <c r="H29" s="185">
        <v>0</v>
      </c>
      <c r="I29" s="64">
        <v>0</v>
      </c>
      <c r="J29" s="64">
        <v>0</v>
      </c>
      <c r="K29" s="70">
        <f t="shared" si="1"/>
        <v>0</v>
      </c>
      <c r="L29" s="206"/>
      <c r="M29" s="241" t="s">
        <v>126</v>
      </c>
      <c r="N29" s="90">
        <v>1</v>
      </c>
      <c r="O29" s="90">
        <v>0</v>
      </c>
      <c r="P29" s="90">
        <v>0</v>
      </c>
      <c r="Q29" s="91">
        <f t="shared" si="2"/>
        <v>1</v>
      </c>
      <c r="S29" s="219" t="s">
        <v>126</v>
      </c>
      <c r="T29" s="185"/>
      <c r="U29" s="64"/>
      <c r="V29" s="64"/>
      <c r="W29" s="70">
        <f t="shared" si="3"/>
        <v>0</v>
      </c>
    </row>
    <row r="30" spans="1:23" x14ac:dyDescent="0.25">
      <c r="A30" s="219" t="s">
        <v>28</v>
      </c>
      <c r="B30" s="185">
        <v>0</v>
      </c>
      <c r="C30" s="64">
        <v>0</v>
      </c>
      <c r="D30" s="64">
        <v>0</v>
      </c>
      <c r="E30" s="70">
        <f t="shared" si="0"/>
        <v>0</v>
      </c>
      <c r="G30" s="219" t="s">
        <v>28</v>
      </c>
      <c r="H30" s="185">
        <v>0</v>
      </c>
      <c r="I30" s="64">
        <v>0</v>
      </c>
      <c r="J30" s="64">
        <v>0</v>
      </c>
      <c r="K30" s="70">
        <f t="shared" si="1"/>
        <v>0</v>
      </c>
      <c r="L30" s="206"/>
      <c r="M30" s="241" t="s">
        <v>28</v>
      </c>
      <c r="N30" s="90">
        <v>3</v>
      </c>
      <c r="O30" s="90">
        <v>0</v>
      </c>
      <c r="P30" s="90">
        <v>0</v>
      </c>
      <c r="Q30" s="91">
        <f t="shared" si="2"/>
        <v>3</v>
      </c>
      <c r="S30" s="219" t="s">
        <v>28</v>
      </c>
      <c r="T30" s="185"/>
      <c r="U30" s="64"/>
      <c r="V30" s="64"/>
      <c r="W30" s="70">
        <f t="shared" si="3"/>
        <v>0</v>
      </c>
    </row>
    <row r="31" spans="1:23" x14ac:dyDescent="0.25">
      <c r="A31" s="219" t="s">
        <v>17</v>
      </c>
      <c r="B31" s="185">
        <v>1</v>
      </c>
      <c r="C31" s="64">
        <v>0</v>
      </c>
      <c r="D31" s="64">
        <v>0</v>
      </c>
      <c r="E31" s="70">
        <f t="shared" si="0"/>
        <v>1</v>
      </c>
      <c r="G31" s="219" t="s">
        <v>17</v>
      </c>
      <c r="H31" s="185">
        <v>3</v>
      </c>
      <c r="I31" s="64">
        <v>3</v>
      </c>
      <c r="J31" s="64">
        <v>12</v>
      </c>
      <c r="K31" s="70">
        <f t="shared" si="1"/>
        <v>18</v>
      </c>
      <c r="L31" s="206"/>
      <c r="M31" s="241" t="s">
        <v>17</v>
      </c>
      <c r="N31" s="90">
        <v>5</v>
      </c>
      <c r="O31" s="90">
        <v>7</v>
      </c>
      <c r="P31" s="90">
        <v>0</v>
      </c>
      <c r="Q31" s="91">
        <f t="shared" si="2"/>
        <v>12</v>
      </c>
      <c r="S31" s="219" t="s">
        <v>17</v>
      </c>
      <c r="T31" s="185"/>
      <c r="U31" s="64"/>
      <c r="V31" s="64"/>
      <c r="W31" s="70">
        <f t="shared" si="3"/>
        <v>0</v>
      </c>
    </row>
    <row r="32" spans="1:23" x14ac:dyDescent="0.25">
      <c r="A32" s="219" t="s">
        <v>189</v>
      </c>
      <c r="B32" s="185">
        <v>0</v>
      </c>
      <c r="C32" s="64">
        <v>0</v>
      </c>
      <c r="D32" s="64">
        <v>0</v>
      </c>
      <c r="E32" s="70">
        <f t="shared" si="0"/>
        <v>0</v>
      </c>
      <c r="G32" s="219" t="s">
        <v>189</v>
      </c>
      <c r="H32" s="185">
        <v>0</v>
      </c>
      <c r="I32" s="64">
        <v>0</v>
      </c>
      <c r="J32" s="64">
        <v>0</v>
      </c>
      <c r="K32" s="70">
        <f t="shared" si="1"/>
        <v>0</v>
      </c>
      <c r="L32" s="206"/>
      <c r="M32" s="241" t="s">
        <v>189</v>
      </c>
      <c r="N32" s="90">
        <v>0</v>
      </c>
      <c r="O32" s="90">
        <v>0</v>
      </c>
      <c r="P32" s="90">
        <v>0</v>
      </c>
      <c r="Q32" s="91">
        <f t="shared" si="2"/>
        <v>0</v>
      </c>
      <c r="S32" s="219" t="s">
        <v>189</v>
      </c>
      <c r="T32" s="185"/>
      <c r="U32" s="64"/>
      <c r="V32" s="64"/>
      <c r="W32" s="70">
        <f t="shared" si="3"/>
        <v>0</v>
      </c>
    </row>
    <row r="33" spans="1:23" x14ac:dyDescent="0.25">
      <c r="A33" s="219" t="s">
        <v>298</v>
      </c>
      <c r="B33" s="185">
        <v>0</v>
      </c>
      <c r="C33" s="64">
        <v>0</v>
      </c>
      <c r="D33" s="64">
        <v>0</v>
      </c>
      <c r="E33" s="70">
        <f t="shared" si="0"/>
        <v>0</v>
      </c>
      <c r="G33" s="219" t="s">
        <v>298</v>
      </c>
      <c r="H33" s="185">
        <v>0</v>
      </c>
      <c r="I33" s="64">
        <v>0</v>
      </c>
      <c r="J33" s="64">
        <v>0</v>
      </c>
      <c r="K33" s="70">
        <f t="shared" si="1"/>
        <v>0</v>
      </c>
      <c r="L33" s="206"/>
      <c r="M33" s="241" t="s">
        <v>298</v>
      </c>
      <c r="N33" s="90">
        <v>0</v>
      </c>
      <c r="O33" s="90">
        <v>0</v>
      </c>
      <c r="P33" s="90">
        <v>0</v>
      </c>
      <c r="Q33" s="91">
        <f t="shared" si="2"/>
        <v>0</v>
      </c>
      <c r="S33" s="219" t="s">
        <v>298</v>
      </c>
      <c r="T33" s="185"/>
      <c r="U33" s="64"/>
      <c r="V33" s="64"/>
      <c r="W33" s="70">
        <f t="shared" si="3"/>
        <v>0</v>
      </c>
    </row>
    <row r="34" spans="1:23" x14ac:dyDescent="0.25">
      <c r="A34" s="219" t="s">
        <v>127</v>
      </c>
      <c r="B34" s="185">
        <v>0</v>
      </c>
      <c r="C34" s="64">
        <v>0</v>
      </c>
      <c r="D34" s="64">
        <v>0</v>
      </c>
      <c r="E34" s="70">
        <f t="shared" si="0"/>
        <v>0</v>
      </c>
      <c r="G34" s="219" t="s">
        <v>127</v>
      </c>
      <c r="H34" s="185">
        <v>0</v>
      </c>
      <c r="I34" s="64">
        <v>0</v>
      </c>
      <c r="J34" s="64">
        <v>0</v>
      </c>
      <c r="K34" s="70">
        <f t="shared" si="1"/>
        <v>0</v>
      </c>
      <c r="L34" s="206"/>
      <c r="M34" s="241" t="s">
        <v>127</v>
      </c>
      <c r="N34" s="90">
        <v>0</v>
      </c>
      <c r="O34" s="90">
        <v>0</v>
      </c>
      <c r="P34" s="90">
        <v>0</v>
      </c>
      <c r="Q34" s="91">
        <f t="shared" si="2"/>
        <v>0</v>
      </c>
      <c r="S34" s="219" t="s">
        <v>127</v>
      </c>
      <c r="T34" s="185"/>
      <c r="U34" s="64"/>
      <c r="V34" s="64"/>
      <c r="W34" s="70">
        <f t="shared" si="3"/>
        <v>0</v>
      </c>
    </row>
    <row r="35" spans="1:23" x14ac:dyDescent="0.25">
      <c r="A35" s="219" t="s">
        <v>31</v>
      </c>
      <c r="B35" s="185">
        <v>0</v>
      </c>
      <c r="C35" s="64">
        <v>0</v>
      </c>
      <c r="D35" s="64">
        <v>0</v>
      </c>
      <c r="E35" s="70">
        <f t="shared" si="0"/>
        <v>0</v>
      </c>
      <c r="G35" s="219" t="s">
        <v>31</v>
      </c>
      <c r="H35" s="185">
        <v>0</v>
      </c>
      <c r="I35" s="64">
        <v>0</v>
      </c>
      <c r="J35" s="64">
        <v>0</v>
      </c>
      <c r="K35" s="70">
        <f t="shared" si="1"/>
        <v>0</v>
      </c>
      <c r="L35" s="206"/>
      <c r="M35" s="241" t="s">
        <v>31</v>
      </c>
      <c r="N35" s="90">
        <v>0</v>
      </c>
      <c r="O35" s="90">
        <v>0</v>
      </c>
      <c r="P35" s="90">
        <v>0</v>
      </c>
      <c r="Q35" s="91">
        <f t="shared" si="2"/>
        <v>0</v>
      </c>
      <c r="S35" s="219" t="s">
        <v>31</v>
      </c>
      <c r="T35" s="185"/>
      <c r="U35" s="64"/>
      <c r="V35" s="64"/>
      <c r="W35" s="70">
        <f t="shared" si="3"/>
        <v>0</v>
      </c>
    </row>
    <row r="36" spans="1:23" x14ac:dyDescent="0.25">
      <c r="A36" s="219" t="s">
        <v>299</v>
      </c>
      <c r="B36" s="185">
        <v>0</v>
      </c>
      <c r="C36" s="64">
        <v>0</v>
      </c>
      <c r="D36" s="64">
        <v>0</v>
      </c>
      <c r="E36" s="70">
        <f t="shared" si="0"/>
        <v>0</v>
      </c>
      <c r="G36" s="219" t="s">
        <v>299</v>
      </c>
      <c r="H36" s="185">
        <v>0</v>
      </c>
      <c r="I36" s="64">
        <v>0</v>
      </c>
      <c r="J36" s="64">
        <v>0</v>
      </c>
      <c r="K36" s="70">
        <f t="shared" si="1"/>
        <v>0</v>
      </c>
      <c r="L36" s="206"/>
      <c r="M36" s="241" t="s">
        <v>299</v>
      </c>
      <c r="N36" s="90">
        <v>0</v>
      </c>
      <c r="O36" s="90">
        <v>0</v>
      </c>
      <c r="P36" s="90">
        <v>0</v>
      </c>
      <c r="Q36" s="91">
        <f t="shared" si="2"/>
        <v>0</v>
      </c>
      <c r="S36" s="219" t="s">
        <v>299</v>
      </c>
      <c r="T36" s="185"/>
      <c r="U36" s="64"/>
      <c r="V36" s="64"/>
      <c r="W36" s="70">
        <f t="shared" si="3"/>
        <v>0</v>
      </c>
    </row>
    <row r="37" spans="1:23" x14ac:dyDescent="0.25">
      <c r="A37" s="219" t="s">
        <v>218</v>
      </c>
      <c r="B37" s="185">
        <v>0</v>
      </c>
      <c r="C37" s="64">
        <v>2</v>
      </c>
      <c r="D37" s="64">
        <v>0</v>
      </c>
      <c r="E37" s="70">
        <f t="shared" si="0"/>
        <v>2</v>
      </c>
      <c r="G37" s="219" t="s">
        <v>218</v>
      </c>
      <c r="H37" s="185">
        <v>0</v>
      </c>
      <c r="I37" s="64">
        <v>0</v>
      </c>
      <c r="J37" s="64">
        <v>0</v>
      </c>
      <c r="K37" s="70">
        <f t="shared" si="1"/>
        <v>0</v>
      </c>
      <c r="L37" s="206"/>
      <c r="M37" s="241" t="s">
        <v>218</v>
      </c>
      <c r="N37" s="90">
        <v>0</v>
      </c>
      <c r="O37" s="90">
        <v>0</v>
      </c>
      <c r="P37" s="90">
        <v>0</v>
      </c>
      <c r="Q37" s="91">
        <f t="shared" si="2"/>
        <v>0</v>
      </c>
      <c r="S37" s="219" t="s">
        <v>218</v>
      </c>
      <c r="T37" s="185"/>
      <c r="U37" s="64"/>
      <c r="V37" s="64"/>
      <c r="W37" s="70">
        <f t="shared" si="3"/>
        <v>0</v>
      </c>
    </row>
    <row r="38" spans="1:23" x14ac:dyDescent="0.25">
      <c r="A38" s="219" t="s">
        <v>30</v>
      </c>
      <c r="B38" s="185">
        <v>2</v>
      </c>
      <c r="C38" s="64">
        <v>5</v>
      </c>
      <c r="D38" s="64">
        <v>2</v>
      </c>
      <c r="E38" s="70">
        <f t="shared" si="0"/>
        <v>9</v>
      </c>
      <c r="G38" s="219" t="s">
        <v>30</v>
      </c>
      <c r="H38" s="185">
        <v>0</v>
      </c>
      <c r="I38" s="64">
        <v>3</v>
      </c>
      <c r="J38" s="64">
        <v>0</v>
      </c>
      <c r="K38" s="70">
        <f t="shared" si="1"/>
        <v>3</v>
      </c>
      <c r="L38" s="206"/>
      <c r="M38" s="241" t="s">
        <v>30</v>
      </c>
      <c r="N38" s="90">
        <v>3</v>
      </c>
      <c r="O38" s="90">
        <v>0</v>
      </c>
      <c r="P38" s="90">
        <v>16</v>
      </c>
      <c r="Q38" s="91">
        <f t="shared" si="2"/>
        <v>19</v>
      </c>
      <c r="S38" s="219" t="s">
        <v>30</v>
      </c>
      <c r="T38" s="185"/>
      <c r="U38" s="64"/>
      <c r="V38" s="64"/>
      <c r="W38" s="70">
        <f t="shared" si="3"/>
        <v>0</v>
      </c>
    </row>
    <row r="39" spans="1:23" x14ac:dyDescent="0.25">
      <c r="A39" s="219" t="s">
        <v>186</v>
      </c>
      <c r="B39" s="185">
        <v>0</v>
      </c>
      <c r="C39" s="64">
        <v>0</v>
      </c>
      <c r="D39" s="64">
        <v>0</v>
      </c>
      <c r="E39" s="70">
        <f t="shared" si="0"/>
        <v>0</v>
      </c>
      <c r="G39" s="219" t="s">
        <v>186</v>
      </c>
      <c r="H39" s="185">
        <v>0</v>
      </c>
      <c r="I39" s="64">
        <v>4</v>
      </c>
      <c r="J39" s="64">
        <v>0</v>
      </c>
      <c r="K39" s="70">
        <f t="shared" si="1"/>
        <v>4</v>
      </c>
      <c r="L39" s="206"/>
      <c r="M39" s="241" t="s">
        <v>186</v>
      </c>
      <c r="N39" s="90">
        <v>0</v>
      </c>
      <c r="O39" s="90">
        <v>0</v>
      </c>
      <c r="P39" s="90">
        <v>0</v>
      </c>
      <c r="Q39" s="91">
        <f t="shared" si="2"/>
        <v>0</v>
      </c>
      <c r="S39" s="219" t="s">
        <v>186</v>
      </c>
      <c r="T39" s="185"/>
      <c r="U39" s="64"/>
      <c r="V39" s="64"/>
      <c r="W39" s="70">
        <f t="shared" si="3"/>
        <v>0</v>
      </c>
    </row>
    <row r="40" spans="1:23" x14ac:dyDescent="0.25">
      <c r="A40" s="219" t="s">
        <v>34</v>
      </c>
      <c r="B40" s="185">
        <v>0</v>
      </c>
      <c r="C40" s="64">
        <v>0</v>
      </c>
      <c r="D40" s="64">
        <v>0</v>
      </c>
      <c r="E40" s="70">
        <f t="shared" si="0"/>
        <v>0</v>
      </c>
      <c r="G40" s="219" t="s">
        <v>34</v>
      </c>
      <c r="H40" s="185">
        <v>0</v>
      </c>
      <c r="I40" s="64">
        <v>0</v>
      </c>
      <c r="J40" s="64">
        <v>5</v>
      </c>
      <c r="K40" s="70">
        <f t="shared" si="1"/>
        <v>5</v>
      </c>
      <c r="L40" s="206"/>
      <c r="M40" s="241" t="s">
        <v>34</v>
      </c>
      <c r="N40" s="90">
        <v>0</v>
      </c>
      <c r="O40" s="90">
        <v>0</v>
      </c>
      <c r="P40" s="90">
        <v>0</v>
      </c>
      <c r="Q40" s="91">
        <f t="shared" si="2"/>
        <v>0</v>
      </c>
      <c r="S40" s="219" t="s">
        <v>34</v>
      </c>
      <c r="T40" s="185"/>
      <c r="U40" s="64"/>
      <c r="V40" s="64"/>
      <c r="W40" s="70">
        <f t="shared" si="3"/>
        <v>0</v>
      </c>
    </row>
    <row r="41" spans="1:23" x14ac:dyDescent="0.25">
      <c r="A41" s="219" t="s">
        <v>219</v>
      </c>
      <c r="B41" s="185">
        <v>0</v>
      </c>
      <c r="C41" s="64">
        <v>0</v>
      </c>
      <c r="D41" s="64">
        <v>0</v>
      </c>
      <c r="E41" s="70">
        <f t="shared" si="0"/>
        <v>0</v>
      </c>
      <c r="G41" s="219" t="s">
        <v>219</v>
      </c>
      <c r="H41" s="185">
        <v>0</v>
      </c>
      <c r="I41" s="64">
        <v>0</v>
      </c>
      <c r="J41" s="64">
        <v>0</v>
      </c>
      <c r="K41" s="70">
        <f t="shared" si="1"/>
        <v>0</v>
      </c>
      <c r="L41" s="206"/>
      <c r="M41" s="241" t="s">
        <v>219</v>
      </c>
      <c r="N41" s="90">
        <v>0</v>
      </c>
      <c r="O41" s="90">
        <v>0</v>
      </c>
      <c r="P41" s="90">
        <v>0</v>
      </c>
      <c r="Q41" s="91">
        <f t="shared" si="2"/>
        <v>0</v>
      </c>
      <c r="S41" s="219" t="s">
        <v>219</v>
      </c>
      <c r="T41" s="185"/>
      <c r="U41" s="64"/>
      <c r="V41" s="64"/>
      <c r="W41" s="70">
        <f t="shared" si="3"/>
        <v>0</v>
      </c>
    </row>
    <row r="42" spans="1:23" x14ac:dyDescent="0.25">
      <c r="A42" s="219" t="s">
        <v>130</v>
      </c>
      <c r="B42" s="185">
        <v>0</v>
      </c>
      <c r="C42" s="64">
        <v>0</v>
      </c>
      <c r="D42" s="64">
        <v>0</v>
      </c>
      <c r="E42" s="70">
        <f t="shared" si="0"/>
        <v>0</v>
      </c>
      <c r="G42" s="219" t="s">
        <v>130</v>
      </c>
      <c r="H42" s="185">
        <v>0</v>
      </c>
      <c r="I42" s="64">
        <v>0</v>
      </c>
      <c r="J42" s="64">
        <v>0</v>
      </c>
      <c r="K42" s="70">
        <f t="shared" si="1"/>
        <v>0</v>
      </c>
      <c r="L42" s="206"/>
      <c r="M42" s="241" t="s">
        <v>130</v>
      </c>
      <c r="N42" s="90">
        <v>0</v>
      </c>
      <c r="O42" s="90">
        <v>0</v>
      </c>
      <c r="P42" s="90">
        <v>0</v>
      </c>
      <c r="Q42" s="91">
        <f t="shared" si="2"/>
        <v>0</v>
      </c>
      <c r="S42" s="219" t="s">
        <v>130</v>
      </c>
      <c r="T42" s="185"/>
      <c r="U42" s="64"/>
      <c r="V42" s="64"/>
      <c r="W42" s="70">
        <f t="shared" si="3"/>
        <v>0</v>
      </c>
    </row>
    <row r="43" spans="1:23" x14ac:dyDescent="0.25">
      <c r="A43" s="219" t="s">
        <v>33</v>
      </c>
      <c r="B43" s="185">
        <v>0</v>
      </c>
      <c r="C43" s="64">
        <v>0</v>
      </c>
      <c r="D43" s="64">
        <v>0</v>
      </c>
      <c r="E43" s="70">
        <f t="shared" si="0"/>
        <v>0</v>
      </c>
      <c r="G43" s="219" t="s">
        <v>33</v>
      </c>
      <c r="H43" s="185">
        <v>0</v>
      </c>
      <c r="I43" s="64">
        <v>0</v>
      </c>
      <c r="J43" s="64">
        <v>0</v>
      </c>
      <c r="K43" s="70">
        <f t="shared" si="1"/>
        <v>0</v>
      </c>
      <c r="L43" s="206"/>
      <c r="M43" s="241" t="s">
        <v>33</v>
      </c>
      <c r="N43" s="90">
        <v>0</v>
      </c>
      <c r="O43" s="90">
        <v>0</v>
      </c>
      <c r="P43" s="90">
        <v>0</v>
      </c>
      <c r="Q43" s="91">
        <f t="shared" si="2"/>
        <v>0</v>
      </c>
      <c r="S43" s="219" t="s">
        <v>33</v>
      </c>
      <c r="T43" s="185"/>
      <c r="U43" s="64"/>
      <c r="V43" s="64"/>
      <c r="W43" s="70">
        <f t="shared" si="3"/>
        <v>0</v>
      </c>
    </row>
    <row r="44" spans="1:23" x14ac:dyDescent="0.25">
      <c r="A44" s="219" t="s">
        <v>183</v>
      </c>
      <c r="B44" s="185">
        <v>0</v>
      </c>
      <c r="C44" s="64">
        <v>0</v>
      </c>
      <c r="D44" s="64">
        <v>0</v>
      </c>
      <c r="E44" s="70">
        <f t="shared" si="0"/>
        <v>0</v>
      </c>
      <c r="G44" s="219" t="s">
        <v>183</v>
      </c>
      <c r="H44" s="185">
        <v>0</v>
      </c>
      <c r="I44" s="64">
        <v>0</v>
      </c>
      <c r="J44" s="64">
        <v>0</v>
      </c>
      <c r="K44" s="70">
        <f t="shared" si="1"/>
        <v>0</v>
      </c>
      <c r="L44" s="206"/>
      <c r="M44" s="241" t="s">
        <v>183</v>
      </c>
      <c r="N44" s="90">
        <v>0</v>
      </c>
      <c r="O44" s="90">
        <v>0</v>
      </c>
      <c r="P44" s="90">
        <v>0</v>
      </c>
      <c r="Q44" s="91">
        <f t="shared" si="2"/>
        <v>0</v>
      </c>
      <c r="S44" s="219" t="s">
        <v>183</v>
      </c>
      <c r="T44" s="185"/>
      <c r="U44" s="64"/>
      <c r="V44" s="64"/>
      <c r="W44" s="70">
        <f t="shared" si="3"/>
        <v>0</v>
      </c>
    </row>
    <row r="45" spans="1:23" x14ac:dyDescent="0.25">
      <c r="A45" s="219" t="s">
        <v>32</v>
      </c>
      <c r="B45" s="185">
        <v>0</v>
      </c>
      <c r="C45" s="64">
        <v>0</v>
      </c>
      <c r="D45" s="64">
        <v>0</v>
      </c>
      <c r="E45" s="70">
        <f t="shared" si="0"/>
        <v>0</v>
      </c>
      <c r="G45" s="219" t="s">
        <v>32</v>
      </c>
      <c r="H45" s="185">
        <v>0</v>
      </c>
      <c r="I45" s="64">
        <v>2</v>
      </c>
      <c r="J45" s="64">
        <v>3</v>
      </c>
      <c r="K45" s="70">
        <f t="shared" si="1"/>
        <v>5</v>
      </c>
      <c r="L45" s="206"/>
      <c r="M45" s="241" t="s">
        <v>32</v>
      </c>
      <c r="N45" s="90">
        <v>3</v>
      </c>
      <c r="O45" s="90">
        <v>1</v>
      </c>
      <c r="P45" s="90">
        <v>1</v>
      </c>
      <c r="Q45" s="91">
        <f t="shared" si="2"/>
        <v>5</v>
      </c>
      <c r="S45" s="219" t="s">
        <v>32</v>
      </c>
      <c r="T45" s="185"/>
      <c r="U45" s="64"/>
      <c r="V45" s="64"/>
      <c r="W45" s="70">
        <f t="shared" si="3"/>
        <v>0</v>
      </c>
    </row>
    <row r="46" spans="1:23" x14ac:dyDescent="0.25">
      <c r="A46" s="219" t="s">
        <v>35</v>
      </c>
      <c r="B46" s="185">
        <v>0</v>
      </c>
      <c r="C46" s="64">
        <v>0</v>
      </c>
      <c r="D46" s="64">
        <v>0</v>
      </c>
      <c r="E46" s="70">
        <f t="shared" si="0"/>
        <v>0</v>
      </c>
      <c r="G46" s="219" t="s">
        <v>35</v>
      </c>
      <c r="H46" s="185">
        <v>0</v>
      </c>
      <c r="I46" s="64">
        <v>0</v>
      </c>
      <c r="J46" s="64">
        <v>0</v>
      </c>
      <c r="K46" s="70">
        <f t="shared" si="1"/>
        <v>0</v>
      </c>
      <c r="L46" s="206"/>
      <c r="M46" s="241" t="s">
        <v>35</v>
      </c>
      <c r="N46" s="90">
        <v>1</v>
      </c>
      <c r="O46" s="90">
        <v>0</v>
      </c>
      <c r="P46" s="90">
        <v>1</v>
      </c>
      <c r="Q46" s="91">
        <f t="shared" si="2"/>
        <v>2</v>
      </c>
      <c r="S46" s="219" t="s">
        <v>35</v>
      </c>
      <c r="T46" s="185"/>
      <c r="U46" s="64"/>
      <c r="V46" s="64"/>
      <c r="W46" s="70">
        <f t="shared" si="3"/>
        <v>0</v>
      </c>
    </row>
    <row r="47" spans="1:23" x14ac:dyDescent="0.25">
      <c r="A47" s="219" t="s">
        <v>36</v>
      </c>
      <c r="B47" s="185">
        <v>0</v>
      </c>
      <c r="C47" s="64">
        <v>0</v>
      </c>
      <c r="D47" s="64">
        <v>1</v>
      </c>
      <c r="E47" s="70">
        <f t="shared" si="0"/>
        <v>1</v>
      </c>
      <c r="G47" s="219" t="s">
        <v>36</v>
      </c>
      <c r="H47" s="185">
        <v>0</v>
      </c>
      <c r="I47" s="64">
        <v>0</v>
      </c>
      <c r="J47" s="64">
        <v>0</v>
      </c>
      <c r="K47" s="70">
        <f t="shared" si="1"/>
        <v>0</v>
      </c>
      <c r="L47" s="206"/>
      <c r="M47" s="241" t="s">
        <v>36</v>
      </c>
      <c r="N47" s="90">
        <v>0</v>
      </c>
      <c r="O47" s="90">
        <v>0</v>
      </c>
      <c r="P47" s="90">
        <v>0</v>
      </c>
      <c r="Q47" s="91">
        <f t="shared" si="2"/>
        <v>0</v>
      </c>
      <c r="S47" s="219" t="s">
        <v>36</v>
      </c>
      <c r="T47" s="185"/>
      <c r="U47" s="64"/>
      <c r="V47" s="64"/>
      <c r="W47" s="70">
        <f t="shared" si="3"/>
        <v>0</v>
      </c>
    </row>
    <row r="48" spans="1:23" x14ac:dyDescent="0.25">
      <c r="A48" s="219" t="s">
        <v>37</v>
      </c>
      <c r="B48" s="185">
        <v>0</v>
      </c>
      <c r="C48" s="64">
        <v>0</v>
      </c>
      <c r="D48" s="64">
        <v>0</v>
      </c>
      <c r="E48" s="70">
        <f t="shared" si="0"/>
        <v>0</v>
      </c>
      <c r="G48" s="219" t="s">
        <v>37</v>
      </c>
      <c r="H48" s="185">
        <v>0</v>
      </c>
      <c r="I48" s="64">
        <v>0</v>
      </c>
      <c r="J48" s="64">
        <v>0</v>
      </c>
      <c r="K48" s="70">
        <f t="shared" si="1"/>
        <v>0</v>
      </c>
      <c r="L48" s="206"/>
      <c r="M48" s="241" t="s">
        <v>37</v>
      </c>
      <c r="N48" s="90">
        <v>0</v>
      </c>
      <c r="O48" s="90">
        <v>0</v>
      </c>
      <c r="P48" s="90">
        <v>0</v>
      </c>
      <c r="Q48" s="91">
        <f t="shared" si="2"/>
        <v>0</v>
      </c>
      <c r="S48" s="219" t="s">
        <v>37</v>
      </c>
      <c r="T48" s="185"/>
      <c r="U48" s="64"/>
      <c r="V48" s="64"/>
      <c r="W48" s="70">
        <f t="shared" si="3"/>
        <v>0</v>
      </c>
    </row>
    <row r="49" spans="1:23" x14ac:dyDescent="0.25">
      <c r="A49" s="219" t="s">
        <v>38</v>
      </c>
      <c r="B49" s="185">
        <v>0</v>
      </c>
      <c r="C49" s="64">
        <v>0</v>
      </c>
      <c r="D49" s="64">
        <v>0</v>
      </c>
      <c r="E49" s="70">
        <f t="shared" si="0"/>
        <v>0</v>
      </c>
      <c r="G49" s="219" t="s">
        <v>38</v>
      </c>
      <c r="H49" s="185">
        <v>0</v>
      </c>
      <c r="I49" s="64">
        <v>0</v>
      </c>
      <c r="J49" s="64">
        <v>0</v>
      </c>
      <c r="K49" s="70">
        <f t="shared" si="1"/>
        <v>0</v>
      </c>
      <c r="L49" s="206"/>
      <c r="M49" s="241" t="s">
        <v>38</v>
      </c>
      <c r="N49" s="90">
        <v>0</v>
      </c>
      <c r="O49" s="90">
        <v>0</v>
      </c>
      <c r="P49" s="90">
        <v>0</v>
      </c>
      <c r="Q49" s="91">
        <f t="shared" si="2"/>
        <v>0</v>
      </c>
      <c r="S49" s="219" t="s">
        <v>38</v>
      </c>
      <c r="T49" s="185"/>
      <c r="U49" s="64"/>
      <c r="V49" s="64"/>
      <c r="W49" s="70">
        <f t="shared" si="3"/>
        <v>0</v>
      </c>
    </row>
    <row r="50" spans="1:23" x14ac:dyDescent="0.25">
      <c r="A50" s="219" t="s">
        <v>185</v>
      </c>
      <c r="B50" s="185">
        <v>0</v>
      </c>
      <c r="C50" s="64">
        <v>0</v>
      </c>
      <c r="D50" s="64">
        <v>0</v>
      </c>
      <c r="E50" s="70">
        <f t="shared" si="0"/>
        <v>0</v>
      </c>
      <c r="G50" s="219" t="s">
        <v>185</v>
      </c>
      <c r="H50" s="185">
        <v>0</v>
      </c>
      <c r="I50" s="64">
        <v>0</v>
      </c>
      <c r="J50" s="64">
        <v>0</v>
      </c>
      <c r="K50" s="70">
        <f t="shared" si="1"/>
        <v>0</v>
      </c>
      <c r="L50" s="206"/>
      <c r="M50" s="241" t="s">
        <v>185</v>
      </c>
      <c r="N50" s="90">
        <v>0</v>
      </c>
      <c r="O50" s="90">
        <v>0</v>
      </c>
      <c r="P50" s="90">
        <v>0</v>
      </c>
      <c r="Q50" s="91">
        <f t="shared" si="2"/>
        <v>0</v>
      </c>
      <c r="S50" s="219" t="s">
        <v>185</v>
      </c>
      <c r="T50" s="185"/>
      <c r="U50" s="64"/>
      <c r="V50" s="64"/>
      <c r="W50" s="70">
        <f t="shared" si="3"/>
        <v>0</v>
      </c>
    </row>
    <row r="51" spans="1:23" x14ac:dyDescent="0.25">
      <c r="A51" s="219" t="s">
        <v>184</v>
      </c>
      <c r="B51" s="185">
        <v>0</v>
      </c>
      <c r="C51" s="64">
        <v>0</v>
      </c>
      <c r="D51" s="64">
        <v>0</v>
      </c>
      <c r="E51" s="70">
        <f t="shared" si="0"/>
        <v>0</v>
      </c>
      <c r="G51" s="219" t="s">
        <v>184</v>
      </c>
      <c r="H51" s="185">
        <v>0</v>
      </c>
      <c r="I51" s="64">
        <v>0</v>
      </c>
      <c r="J51" s="64">
        <v>0</v>
      </c>
      <c r="K51" s="70">
        <f t="shared" si="1"/>
        <v>0</v>
      </c>
      <c r="L51" s="206"/>
      <c r="M51" s="241" t="s">
        <v>184</v>
      </c>
      <c r="N51" s="90">
        <v>0</v>
      </c>
      <c r="O51" s="90">
        <v>0</v>
      </c>
      <c r="P51" s="90">
        <v>0</v>
      </c>
      <c r="Q51" s="91">
        <f t="shared" si="2"/>
        <v>0</v>
      </c>
      <c r="S51" s="219" t="s">
        <v>184</v>
      </c>
      <c r="T51" s="185"/>
      <c r="U51" s="64"/>
      <c r="V51" s="64"/>
      <c r="W51" s="70">
        <f t="shared" si="3"/>
        <v>0</v>
      </c>
    </row>
    <row r="52" spans="1:23" x14ac:dyDescent="0.25">
      <c r="A52" s="219" t="s">
        <v>187</v>
      </c>
      <c r="B52" s="186">
        <v>1</v>
      </c>
      <c r="C52" s="31">
        <v>1</v>
      </c>
      <c r="D52" s="31">
        <v>0</v>
      </c>
      <c r="E52" s="70">
        <f t="shared" si="0"/>
        <v>2</v>
      </c>
      <c r="G52" s="219" t="s">
        <v>187</v>
      </c>
      <c r="H52" s="186">
        <v>0</v>
      </c>
      <c r="I52" s="31">
        <v>0</v>
      </c>
      <c r="J52" s="31">
        <v>0</v>
      </c>
      <c r="K52" s="70">
        <f t="shared" si="1"/>
        <v>0</v>
      </c>
      <c r="L52" s="206"/>
      <c r="M52" s="241" t="s">
        <v>187</v>
      </c>
      <c r="N52" s="90">
        <v>0</v>
      </c>
      <c r="O52" s="90">
        <v>1</v>
      </c>
      <c r="P52" s="90">
        <v>0</v>
      </c>
      <c r="Q52" s="91">
        <f t="shared" si="2"/>
        <v>1</v>
      </c>
      <c r="S52" s="219" t="s">
        <v>187</v>
      </c>
      <c r="T52" s="186"/>
      <c r="U52" s="31"/>
      <c r="V52" s="31"/>
      <c r="W52" s="70">
        <f t="shared" si="3"/>
        <v>0</v>
      </c>
    </row>
    <row r="53" spans="1:23" x14ac:dyDescent="0.25">
      <c r="A53" s="219" t="s">
        <v>300</v>
      </c>
      <c r="B53" s="186">
        <v>0</v>
      </c>
      <c r="C53" s="31">
        <v>0</v>
      </c>
      <c r="D53" s="31">
        <v>0</v>
      </c>
      <c r="E53" s="70">
        <f t="shared" si="0"/>
        <v>0</v>
      </c>
      <c r="G53" s="219" t="s">
        <v>300</v>
      </c>
      <c r="H53" s="186">
        <v>0</v>
      </c>
      <c r="I53" s="31">
        <v>0</v>
      </c>
      <c r="J53" s="31">
        <v>0</v>
      </c>
      <c r="K53" s="70">
        <f t="shared" si="1"/>
        <v>0</v>
      </c>
      <c r="L53" s="206"/>
      <c r="M53" s="241" t="s">
        <v>300</v>
      </c>
      <c r="N53" s="90">
        <v>0</v>
      </c>
      <c r="O53" s="90">
        <v>0</v>
      </c>
      <c r="P53" s="90">
        <v>0</v>
      </c>
      <c r="Q53" s="91">
        <f t="shared" si="2"/>
        <v>0</v>
      </c>
      <c r="S53" s="219" t="s">
        <v>300</v>
      </c>
      <c r="T53" s="186"/>
      <c r="U53" s="31"/>
      <c r="V53" s="31"/>
      <c r="W53" s="70">
        <f t="shared" si="3"/>
        <v>0</v>
      </c>
    </row>
    <row r="54" spans="1:23" x14ac:dyDescent="0.25">
      <c r="A54" s="219" t="s">
        <v>301</v>
      </c>
      <c r="B54" s="186">
        <v>0</v>
      </c>
      <c r="C54" s="31">
        <v>0</v>
      </c>
      <c r="D54" s="31">
        <v>0</v>
      </c>
      <c r="E54" s="70">
        <f t="shared" si="0"/>
        <v>0</v>
      </c>
      <c r="G54" s="219" t="s">
        <v>301</v>
      </c>
      <c r="H54" s="186">
        <v>0</v>
      </c>
      <c r="I54" s="31">
        <v>0</v>
      </c>
      <c r="J54" s="31">
        <v>0</v>
      </c>
      <c r="K54" s="70">
        <f t="shared" si="1"/>
        <v>0</v>
      </c>
      <c r="L54" s="206"/>
      <c r="M54" s="241" t="s">
        <v>301</v>
      </c>
      <c r="N54" s="90">
        <v>0</v>
      </c>
      <c r="O54" s="90">
        <v>0</v>
      </c>
      <c r="P54" s="90">
        <v>0</v>
      </c>
      <c r="Q54" s="91">
        <f t="shared" si="2"/>
        <v>0</v>
      </c>
      <c r="S54" s="219" t="s">
        <v>301</v>
      </c>
      <c r="T54" s="186"/>
      <c r="U54" s="31"/>
      <c r="V54" s="31"/>
      <c r="W54" s="70">
        <f t="shared" si="3"/>
        <v>0</v>
      </c>
    </row>
    <row r="55" spans="1:23" s="1" customFormat="1" ht="20.25" customHeight="1" x14ac:dyDescent="0.25">
      <c r="A55" s="219" t="s">
        <v>302</v>
      </c>
      <c r="B55" s="187">
        <v>0</v>
      </c>
      <c r="C55" s="183">
        <v>0</v>
      </c>
      <c r="D55" s="183">
        <v>0</v>
      </c>
      <c r="E55" s="184">
        <f t="shared" si="0"/>
        <v>0</v>
      </c>
      <c r="G55" s="219" t="s">
        <v>302</v>
      </c>
      <c r="H55" s="187">
        <v>0</v>
      </c>
      <c r="I55" s="183">
        <v>0</v>
      </c>
      <c r="J55" s="183">
        <v>0</v>
      </c>
      <c r="K55" s="184">
        <f t="shared" si="1"/>
        <v>0</v>
      </c>
      <c r="L55" s="207"/>
      <c r="M55" s="241" t="s">
        <v>302</v>
      </c>
      <c r="N55" s="90">
        <v>0</v>
      </c>
      <c r="O55" s="90">
        <v>0</v>
      </c>
      <c r="P55" s="90">
        <v>0</v>
      </c>
      <c r="Q55" s="238">
        <f t="shared" si="2"/>
        <v>0</v>
      </c>
      <c r="S55" s="219" t="s">
        <v>302</v>
      </c>
      <c r="T55" s="187"/>
      <c r="U55" s="183"/>
      <c r="V55" s="183"/>
      <c r="W55" s="184">
        <f t="shared" si="3"/>
        <v>0</v>
      </c>
    </row>
    <row r="56" spans="1:23" x14ac:dyDescent="0.25">
      <c r="A56" s="219" t="s">
        <v>306</v>
      </c>
      <c r="B56" s="188">
        <v>0</v>
      </c>
      <c r="C56" s="139">
        <v>0</v>
      </c>
      <c r="D56" s="139">
        <v>0</v>
      </c>
      <c r="E56" s="140">
        <f t="shared" si="0"/>
        <v>0</v>
      </c>
      <c r="G56" s="219" t="s">
        <v>306</v>
      </c>
      <c r="H56" s="188">
        <v>0</v>
      </c>
      <c r="I56" s="139">
        <v>0</v>
      </c>
      <c r="J56" s="139">
        <v>0</v>
      </c>
      <c r="K56" s="140">
        <f t="shared" si="1"/>
        <v>0</v>
      </c>
      <c r="L56" s="208"/>
      <c r="M56" s="241" t="s">
        <v>306</v>
      </c>
      <c r="N56" s="90">
        <v>0</v>
      </c>
      <c r="O56" s="90">
        <v>0</v>
      </c>
      <c r="P56" s="90">
        <v>0</v>
      </c>
      <c r="Q56" s="239">
        <f t="shared" si="2"/>
        <v>0</v>
      </c>
      <c r="S56" s="219" t="s">
        <v>306</v>
      </c>
      <c r="T56" s="188"/>
      <c r="U56" s="139"/>
      <c r="V56" s="139"/>
      <c r="W56" s="140">
        <f t="shared" si="3"/>
        <v>0</v>
      </c>
    </row>
    <row r="57" spans="1:23" x14ac:dyDescent="0.25">
      <c r="A57" s="219" t="s">
        <v>309</v>
      </c>
      <c r="B57" s="126">
        <v>0</v>
      </c>
      <c r="C57" s="126">
        <v>0</v>
      </c>
      <c r="D57" s="126">
        <v>0</v>
      </c>
      <c r="E57" s="140">
        <f t="shared" si="0"/>
        <v>0</v>
      </c>
      <c r="G57" s="219" t="s">
        <v>309</v>
      </c>
      <c r="H57" s="126">
        <v>0</v>
      </c>
      <c r="I57" s="126">
        <v>0</v>
      </c>
      <c r="J57" s="126">
        <v>0</v>
      </c>
      <c r="K57" s="140">
        <f t="shared" si="1"/>
        <v>0</v>
      </c>
      <c r="L57" s="208"/>
      <c r="M57" s="241" t="s">
        <v>309</v>
      </c>
      <c r="N57" s="90">
        <v>0</v>
      </c>
      <c r="O57" s="90">
        <v>0</v>
      </c>
      <c r="P57" s="90">
        <v>0</v>
      </c>
      <c r="Q57" s="239">
        <f t="shared" si="2"/>
        <v>0</v>
      </c>
      <c r="S57" s="219" t="s">
        <v>309</v>
      </c>
      <c r="T57" s="126"/>
      <c r="U57" s="126"/>
      <c r="V57" s="126"/>
      <c r="W57" s="140">
        <f t="shared" si="3"/>
        <v>0</v>
      </c>
    </row>
    <row r="58" spans="1:23" ht="15.75" thickBot="1" x14ac:dyDescent="0.3">
      <c r="A58" s="220" t="s">
        <v>4</v>
      </c>
      <c r="B58" s="221">
        <v>41</v>
      </c>
      <c r="C58" s="221">
        <v>49</v>
      </c>
      <c r="D58" s="221">
        <v>53</v>
      </c>
      <c r="E58" s="222">
        <f>SUM(E11:E57)</f>
        <v>143</v>
      </c>
      <c r="G58" s="220" t="s">
        <v>4</v>
      </c>
      <c r="H58" s="221">
        <v>45</v>
      </c>
      <c r="I58" s="221">
        <v>62</v>
      </c>
      <c r="J58" s="221">
        <v>53</v>
      </c>
      <c r="K58" s="222">
        <f>SUM(K11:K57)</f>
        <v>160</v>
      </c>
      <c r="L58" s="209"/>
      <c r="M58" s="242" t="s">
        <v>4</v>
      </c>
      <c r="N58" s="123">
        <v>48</v>
      </c>
      <c r="O58" s="123">
        <v>53</v>
      </c>
      <c r="P58" s="123">
        <v>64</v>
      </c>
      <c r="Q58" s="243">
        <f>SUM(Q11:Q57)</f>
        <v>165</v>
      </c>
      <c r="S58" s="220" t="s">
        <v>4</v>
      </c>
      <c r="T58" s="221"/>
      <c r="U58" s="221"/>
      <c r="V58" s="221"/>
      <c r="W58" s="222">
        <f>SUM(W11:W57)</f>
        <v>0</v>
      </c>
    </row>
  </sheetData>
  <sheetProtection algorithmName="SHA-512" hashValue="r15AzAiZnAIwofUbrnVHPDUmJZEEM07i1QiUoqkr0sd3b6ovH7AHQmGH6gPRY06PocLlsrEmqMs8LFB+Ple9HA==" saltValue="Yz5TEt5tmOnsOS+QqKzBtQ==" spinCount="100000" sheet="1" objects="1" scenarios="1"/>
  <mergeCells count="9">
    <mergeCell ref="M8:M9"/>
    <mergeCell ref="S8:S9"/>
    <mergeCell ref="G8:G9"/>
    <mergeCell ref="A8:A9"/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ignoredErrors>
    <ignoredError sqref="W9 E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46"/>
  <sheetViews>
    <sheetView topLeftCell="H1" workbookViewId="0">
      <selection activeCell="P4" sqref="P4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</cols>
  <sheetData>
    <row r="2" spans="1:23" ht="15.75" x14ac:dyDescent="0.25">
      <c r="A2" s="331" t="s">
        <v>66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s="20" customFormat="1" ht="30" customHeight="1" thickBot="1" x14ac:dyDescent="0.3">
      <c r="A7" s="336" t="s">
        <v>322</v>
      </c>
      <c r="B7" s="337"/>
      <c r="C7" s="337"/>
      <c r="D7" s="337"/>
      <c r="E7" s="338"/>
      <c r="F7" s="98"/>
      <c r="G7" s="336" t="s">
        <v>323</v>
      </c>
      <c r="H7" s="337"/>
      <c r="I7" s="337"/>
      <c r="J7" s="337"/>
      <c r="K7" s="338"/>
      <c r="L7" s="98"/>
      <c r="M7" s="336" t="s">
        <v>324</v>
      </c>
      <c r="N7" s="337"/>
      <c r="O7" s="337"/>
      <c r="P7" s="337"/>
      <c r="Q7" s="338"/>
      <c r="S7" s="342" t="s">
        <v>325</v>
      </c>
      <c r="T7" s="343"/>
      <c r="U7" s="343"/>
      <c r="V7" s="343"/>
      <c r="W7" s="344"/>
    </row>
    <row r="8" spans="1:23" s="20" customFormat="1" x14ac:dyDescent="0.25">
      <c r="A8" s="272" t="s">
        <v>0</v>
      </c>
      <c r="B8" s="273" t="s">
        <v>1</v>
      </c>
      <c r="C8" s="273" t="s">
        <v>2</v>
      </c>
      <c r="D8" s="273" t="s">
        <v>3</v>
      </c>
      <c r="E8" s="274" t="s">
        <v>4</v>
      </c>
      <c r="G8" s="378" t="s">
        <v>0</v>
      </c>
      <c r="H8" s="157" t="s">
        <v>149</v>
      </c>
      <c r="I8" s="157" t="s">
        <v>150</v>
      </c>
      <c r="J8" s="157" t="s">
        <v>151</v>
      </c>
      <c r="K8" s="379" t="s">
        <v>4</v>
      </c>
      <c r="M8" s="378" t="s">
        <v>0</v>
      </c>
      <c r="N8" s="244" t="s">
        <v>152</v>
      </c>
      <c r="O8" s="244" t="s">
        <v>153</v>
      </c>
      <c r="P8" s="244" t="s">
        <v>154</v>
      </c>
      <c r="Q8" s="379" t="s">
        <v>4</v>
      </c>
      <c r="S8" s="156" t="s">
        <v>0</v>
      </c>
      <c r="T8" s="157" t="s">
        <v>155</v>
      </c>
      <c r="U8" s="157" t="s">
        <v>156</v>
      </c>
      <c r="V8" s="157" t="s">
        <v>157</v>
      </c>
      <c r="W8" s="157" t="s">
        <v>4</v>
      </c>
    </row>
    <row r="9" spans="1:23" s="20" customFormat="1" ht="15.75" thickBot="1" x14ac:dyDescent="0.3">
      <c r="A9" s="275" t="s">
        <v>5</v>
      </c>
      <c r="B9" s="276">
        <v>6</v>
      </c>
      <c r="C9" s="276">
        <v>5</v>
      </c>
      <c r="D9" s="276">
        <v>3</v>
      </c>
      <c r="E9" s="277">
        <f>SUM(B9:D9)</f>
        <v>14</v>
      </c>
      <c r="G9" s="275" t="s">
        <v>5</v>
      </c>
      <c r="H9" s="276">
        <v>6</v>
      </c>
      <c r="I9" s="276">
        <v>1</v>
      </c>
      <c r="J9" s="276">
        <v>3</v>
      </c>
      <c r="K9" s="277">
        <f>SUM(H9:J9)</f>
        <v>10</v>
      </c>
      <c r="M9" s="380" t="s">
        <v>5</v>
      </c>
      <c r="N9" s="382">
        <v>3</v>
      </c>
      <c r="O9" s="382">
        <v>2</v>
      </c>
      <c r="P9" s="382">
        <v>1</v>
      </c>
      <c r="Q9" s="381">
        <f>SUM(N9:P9)</f>
        <v>6</v>
      </c>
      <c r="S9" s="158" t="s">
        <v>5</v>
      </c>
      <c r="T9" s="159"/>
      <c r="U9" s="159"/>
      <c r="V9" s="159"/>
      <c r="W9" s="160">
        <f>SUM(T9:V9)</f>
        <v>0</v>
      </c>
    </row>
    <row r="10" spans="1:23" s="20" customFormat="1" ht="15.75" thickBot="1" x14ac:dyDescent="0.3">
      <c r="A10" s="278"/>
      <c r="B10" s="245"/>
      <c r="C10" s="246"/>
      <c r="D10" s="246"/>
      <c r="E10" s="246"/>
      <c r="G10" s="278"/>
      <c r="H10" s="245"/>
      <c r="I10" s="246"/>
      <c r="J10" s="246"/>
      <c r="K10" s="246"/>
      <c r="M10" s="278"/>
      <c r="N10" s="245"/>
      <c r="O10" s="246"/>
      <c r="P10" s="246"/>
      <c r="Q10" s="246"/>
      <c r="S10" s="161"/>
      <c r="T10" s="162"/>
      <c r="U10" s="163"/>
      <c r="V10" s="163"/>
      <c r="W10" s="163"/>
    </row>
    <row r="11" spans="1:23" s="20" customFormat="1" ht="16.5" thickBot="1" x14ac:dyDescent="0.3">
      <c r="A11" s="279" t="s">
        <v>142</v>
      </c>
      <c r="B11" s="280" t="s">
        <v>1</v>
      </c>
      <c r="C11" s="280" t="s">
        <v>2</v>
      </c>
      <c r="D11" s="280" t="s">
        <v>3</v>
      </c>
      <c r="E11" s="281" t="s">
        <v>4</v>
      </c>
      <c r="G11" s="279" t="s">
        <v>142</v>
      </c>
      <c r="H11" s="280" t="s">
        <v>149</v>
      </c>
      <c r="I11" s="280" t="s">
        <v>150</v>
      </c>
      <c r="J11" s="280" t="s">
        <v>151</v>
      </c>
      <c r="K11" s="281" t="s">
        <v>4</v>
      </c>
      <c r="M11" s="279" t="s">
        <v>142</v>
      </c>
      <c r="N11" s="280" t="s">
        <v>152</v>
      </c>
      <c r="O11" s="280" t="s">
        <v>153</v>
      </c>
      <c r="P11" s="280" t="s">
        <v>154</v>
      </c>
      <c r="Q11" s="281" t="s">
        <v>4</v>
      </c>
      <c r="S11" s="279" t="s">
        <v>142</v>
      </c>
      <c r="T11" s="280" t="s">
        <v>155</v>
      </c>
      <c r="U11" s="280" t="s">
        <v>156</v>
      </c>
      <c r="V11" s="280" t="s">
        <v>157</v>
      </c>
      <c r="W11" s="281" t="s">
        <v>4</v>
      </c>
    </row>
    <row r="12" spans="1:23" x14ac:dyDescent="0.25">
      <c r="A12" s="316" t="s">
        <v>190</v>
      </c>
      <c r="B12" s="80">
        <v>0</v>
      </c>
      <c r="C12" s="80">
        <v>0</v>
      </c>
      <c r="D12" s="80">
        <v>0</v>
      </c>
      <c r="E12" s="81">
        <f t="shared" ref="E12:E44" si="0">SUM(B12:D12)</f>
        <v>0</v>
      </c>
      <c r="F12" s="67"/>
      <c r="G12" s="79" t="s">
        <v>190</v>
      </c>
      <c r="H12" s="80">
        <v>0</v>
      </c>
      <c r="I12" s="80">
        <v>0</v>
      </c>
      <c r="J12" s="80">
        <v>0</v>
      </c>
      <c r="K12" s="70">
        <f>SUM(H12:J12)</f>
        <v>0</v>
      </c>
      <c r="M12" s="79" t="s">
        <v>190</v>
      </c>
      <c r="N12" s="80">
        <v>0</v>
      </c>
      <c r="O12" s="80">
        <v>0</v>
      </c>
      <c r="P12" s="80">
        <v>0</v>
      </c>
      <c r="Q12" s="81">
        <v>0</v>
      </c>
      <c r="S12" s="79" t="s">
        <v>190</v>
      </c>
      <c r="T12" s="80"/>
      <c r="U12" s="80"/>
      <c r="V12" s="80"/>
      <c r="W12" s="81">
        <v>0</v>
      </c>
    </row>
    <row r="13" spans="1:23" x14ac:dyDescent="0.25">
      <c r="A13" s="85" t="s">
        <v>100</v>
      </c>
      <c r="B13" s="64">
        <v>0</v>
      </c>
      <c r="C13" s="64">
        <v>0</v>
      </c>
      <c r="D13" s="64">
        <v>0</v>
      </c>
      <c r="E13" s="70">
        <f t="shared" si="0"/>
        <v>0</v>
      </c>
      <c r="F13" s="67"/>
      <c r="G13" s="82" t="s">
        <v>100</v>
      </c>
      <c r="H13" s="64">
        <v>0</v>
      </c>
      <c r="I13" s="64">
        <v>0</v>
      </c>
      <c r="J13" s="64">
        <v>0</v>
      </c>
      <c r="K13" s="70">
        <f t="shared" ref="K13:K46" si="1">SUM(H13:J13)</f>
        <v>0</v>
      </c>
      <c r="M13" s="82" t="s">
        <v>100</v>
      </c>
      <c r="N13" s="64">
        <v>0</v>
      </c>
      <c r="O13" s="64">
        <v>0</v>
      </c>
      <c r="P13" s="64">
        <v>0</v>
      </c>
      <c r="Q13" s="70">
        <v>0</v>
      </c>
      <c r="S13" s="82" t="s">
        <v>100</v>
      </c>
      <c r="T13" s="64"/>
      <c r="U13" s="64"/>
      <c r="V13" s="64"/>
      <c r="W13" s="70">
        <v>0</v>
      </c>
    </row>
    <row r="14" spans="1:23" x14ac:dyDescent="0.25">
      <c r="A14" s="85" t="s">
        <v>101</v>
      </c>
      <c r="B14" s="64">
        <v>0</v>
      </c>
      <c r="C14" s="64">
        <v>0</v>
      </c>
      <c r="D14" s="64">
        <v>0</v>
      </c>
      <c r="E14" s="70">
        <f t="shared" si="0"/>
        <v>0</v>
      </c>
      <c r="F14" s="67"/>
      <c r="G14" s="82" t="s">
        <v>101</v>
      </c>
      <c r="H14" s="64">
        <v>0</v>
      </c>
      <c r="I14" s="64">
        <v>0</v>
      </c>
      <c r="J14" s="64">
        <v>0</v>
      </c>
      <c r="K14" s="70">
        <f t="shared" si="1"/>
        <v>0</v>
      </c>
      <c r="M14" s="82" t="s">
        <v>101</v>
      </c>
      <c r="N14" s="64">
        <v>0</v>
      </c>
      <c r="O14" s="64">
        <v>0</v>
      </c>
      <c r="P14" s="64">
        <v>0</v>
      </c>
      <c r="Q14" s="70">
        <v>0</v>
      </c>
      <c r="S14" s="82" t="s">
        <v>101</v>
      </c>
      <c r="T14" s="64"/>
      <c r="U14" s="64"/>
      <c r="V14" s="64"/>
      <c r="W14" s="70">
        <v>0</v>
      </c>
    </row>
    <row r="15" spans="1:23" s="20" customFormat="1" x14ac:dyDescent="0.25">
      <c r="A15" s="85" t="s">
        <v>191</v>
      </c>
      <c r="B15" s="64">
        <v>0</v>
      </c>
      <c r="C15" s="64">
        <v>3</v>
      </c>
      <c r="D15" s="64">
        <v>1</v>
      </c>
      <c r="E15" s="70">
        <f t="shared" si="0"/>
        <v>4</v>
      </c>
      <c r="F15"/>
      <c r="G15" s="82" t="s">
        <v>191</v>
      </c>
      <c r="H15" s="64">
        <v>3</v>
      </c>
      <c r="I15" s="64">
        <v>0</v>
      </c>
      <c r="J15" s="64">
        <v>1</v>
      </c>
      <c r="K15" s="70">
        <f t="shared" si="1"/>
        <v>4</v>
      </c>
      <c r="M15" s="82" t="s">
        <v>191</v>
      </c>
      <c r="N15" s="64">
        <v>1</v>
      </c>
      <c r="O15" s="64">
        <v>1</v>
      </c>
      <c r="P15" s="64">
        <v>1</v>
      </c>
      <c r="Q15" s="70">
        <v>0</v>
      </c>
      <c r="S15" s="82" t="s">
        <v>191</v>
      </c>
      <c r="T15" s="64"/>
      <c r="U15" s="64"/>
      <c r="V15" s="64"/>
      <c r="W15" s="70">
        <v>0</v>
      </c>
    </row>
    <row r="16" spans="1:23" ht="25.5" x14ac:dyDescent="0.25">
      <c r="A16" s="83" t="s">
        <v>272</v>
      </c>
      <c r="B16" s="64">
        <v>0</v>
      </c>
      <c r="C16" s="64">
        <v>0</v>
      </c>
      <c r="D16" s="64">
        <v>0</v>
      </c>
      <c r="E16" s="70">
        <f t="shared" si="0"/>
        <v>0</v>
      </c>
      <c r="G16" s="83" t="s">
        <v>272</v>
      </c>
      <c r="H16" s="64">
        <v>0</v>
      </c>
      <c r="I16" s="64">
        <v>0</v>
      </c>
      <c r="J16" s="64">
        <v>0</v>
      </c>
      <c r="K16" s="70">
        <f t="shared" si="1"/>
        <v>0</v>
      </c>
      <c r="M16" s="83" t="s">
        <v>272</v>
      </c>
      <c r="N16" s="64">
        <v>0</v>
      </c>
      <c r="O16" s="64">
        <v>0</v>
      </c>
      <c r="P16" s="64">
        <v>0</v>
      </c>
      <c r="Q16" s="70">
        <v>0</v>
      </c>
      <c r="S16" s="83" t="s">
        <v>272</v>
      </c>
      <c r="T16" s="64"/>
      <c r="U16" s="64"/>
      <c r="V16" s="64"/>
      <c r="W16" s="70">
        <v>0</v>
      </c>
    </row>
    <row r="17" spans="1:23" x14ac:dyDescent="0.25">
      <c r="A17" s="85" t="s">
        <v>192</v>
      </c>
      <c r="B17" s="64">
        <v>0</v>
      </c>
      <c r="C17" s="64">
        <v>0</v>
      </c>
      <c r="D17" s="64">
        <v>0</v>
      </c>
      <c r="E17" s="70">
        <f t="shared" si="0"/>
        <v>0</v>
      </c>
      <c r="G17" s="85" t="s">
        <v>192</v>
      </c>
      <c r="H17" s="64">
        <v>0</v>
      </c>
      <c r="I17" s="64">
        <v>0</v>
      </c>
      <c r="J17" s="64">
        <v>0</v>
      </c>
      <c r="K17" s="70">
        <f t="shared" si="1"/>
        <v>0</v>
      </c>
      <c r="M17" s="85" t="s">
        <v>192</v>
      </c>
      <c r="N17" s="64">
        <v>0</v>
      </c>
      <c r="O17" s="64">
        <v>0</v>
      </c>
      <c r="P17" s="64">
        <v>0</v>
      </c>
      <c r="Q17" s="70">
        <v>0</v>
      </c>
      <c r="S17" s="85" t="s">
        <v>192</v>
      </c>
      <c r="T17" s="64"/>
      <c r="U17" s="64"/>
      <c r="V17" s="64"/>
      <c r="W17" s="70">
        <v>0</v>
      </c>
    </row>
    <row r="18" spans="1:23" x14ac:dyDescent="0.25">
      <c r="A18" s="85" t="s">
        <v>102</v>
      </c>
      <c r="B18" s="64">
        <v>0</v>
      </c>
      <c r="C18" s="64">
        <v>0</v>
      </c>
      <c r="D18" s="64">
        <v>0</v>
      </c>
      <c r="E18" s="70">
        <f t="shared" si="0"/>
        <v>0</v>
      </c>
      <c r="G18" s="82" t="s">
        <v>102</v>
      </c>
      <c r="H18" s="64">
        <v>0</v>
      </c>
      <c r="I18" s="64">
        <v>0</v>
      </c>
      <c r="J18" s="64">
        <v>0</v>
      </c>
      <c r="K18" s="70">
        <f t="shared" si="1"/>
        <v>0</v>
      </c>
      <c r="M18" s="82" t="s">
        <v>102</v>
      </c>
      <c r="N18" s="64">
        <v>0</v>
      </c>
      <c r="O18" s="64">
        <v>0</v>
      </c>
      <c r="P18" s="64">
        <v>0</v>
      </c>
      <c r="Q18" s="70">
        <v>0</v>
      </c>
      <c r="S18" s="82" t="s">
        <v>102</v>
      </c>
      <c r="T18" s="64"/>
      <c r="U18" s="64"/>
      <c r="V18" s="64"/>
      <c r="W18" s="70">
        <v>0</v>
      </c>
    </row>
    <row r="19" spans="1:23" ht="27" customHeight="1" x14ac:dyDescent="0.25">
      <c r="A19" s="85" t="s">
        <v>193</v>
      </c>
      <c r="B19" s="64">
        <v>0</v>
      </c>
      <c r="C19" s="64">
        <v>0</v>
      </c>
      <c r="D19" s="64">
        <v>0</v>
      </c>
      <c r="E19" s="70">
        <f t="shared" si="0"/>
        <v>0</v>
      </c>
      <c r="G19" s="82" t="s">
        <v>193</v>
      </c>
      <c r="H19" s="64">
        <v>0</v>
      </c>
      <c r="I19" s="64">
        <v>0</v>
      </c>
      <c r="J19" s="64">
        <v>0</v>
      </c>
      <c r="K19" s="70">
        <f t="shared" si="1"/>
        <v>0</v>
      </c>
      <c r="M19" s="82" t="s">
        <v>193</v>
      </c>
      <c r="N19" s="64">
        <v>0</v>
      </c>
      <c r="O19" s="64">
        <v>0</v>
      </c>
      <c r="P19" s="64">
        <v>0</v>
      </c>
      <c r="Q19" s="70">
        <v>0</v>
      </c>
      <c r="S19" s="82" t="s">
        <v>193</v>
      </c>
      <c r="T19" s="64"/>
      <c r="U19" s="64"/>
      <c r="V19" s="64"/>
      <c r="W19" s="70">
        <v>0</v>
      </c>
    </row>
    <row r="20" spans="1:23" x14ac:dyDescent="0.25">
      <c r="A20" s="85" t="s">
        <v>103</v>
      </c>
      <c r="B20" s="64">
        <v>0</v>
      </c>
      <c r="C20" s="64">
        <v>0</v>
      </c>
      <c r="D20" s="64">
        <v>0</v>
      </c>
      <c r="E20" s="70">
        <f t="shared" si="0"/>
        <v>0</v>
      </c>
      <c r="G20" s="82" t="s">
        <v>103</v>
      </c>
      <c r="H20" s="64">
        <v>0</v>
      </c>
      <c r="I20" s="64">
        <v>0</v>
      </c>
      <c r="J20" s="64">
        <v>0</v>
      </c>
      <c r="K20" s="70">
        <f t="shared" si="1"/>
        <v>0</v>
      </c>
      <c r="M20" s="82" t="s">
        <v>103</v>
      </c>
      <c r="N20" s="64">
        <v>0</v>
      </c>
      <c r="O20" s="64">
        <v>0</v>
      </c>
      <c r="P20" s="64">
        <v>0</v>
      </c>
      <c r="Q20" s="70">
        <v>0</v>
      </c>
      <c r="S20" s="82" t="s">
        <v>103</v>
      </c>
      <c r="T20" s="64"/>
      <c r="U20" s="64"/>
      <c r="V20" s="64"/>
      <c r="W20" s="70">
        <v>0</v>
      </c>
    </row>
    <row r="21" spans="1:23" x14ac:dyDescent="0.25">
      <c r="A21" s="85" t="s">
        <v>104</v>
      </c>
      <c r="B21" s="64">
        <v>0</v>
      </c>
      <c r="C21" s="64">
        <v>0</v>
      </c>
      <c r="D21" s="64">
        <v>0</v>
      </c>
      <c r="E21" s="70">
        <f t="shared" si="0"/>
        <v>0</v>
      </c>
      <c r="G21" s="82" t="s">
        <v>104</v>
      </c>
      <c r="H21" s="64">
        <v>0</v>
      </c>
      <c r="I21" s="64">
        <v>0</v>
      </c>
      <c r="J21" s="64">
        <v>0</v>
      </c>
      <c r="K21" s="70">
        <f t="shared" si="1"/>
        <v>0</v>
      </c>
      <c r="M21" s="82" t="s">
        <v>104</v>
      </c>
      <c r="N21" s="64">
        <v>0</v>
      </c>
      <c r="O21" s="64">
        <v>0</v>
      </c>
      <c r="P21" s="64">
        <v>0</v>
      </c>
      <c r="Q21" s="70">
        <v>0</v>
      </c>
      <c r="S21" s="82" t="s">
        <v>104</v>
      </c>
      <c r="T21" s="64"/>
      <c r="U21" s="64"/>
      <c r="V21" s="64"/>
      <c r="W21" s="70">
        <v>0</v>
      </c>
    </row>
    <row r="22" spans="1:23" x14ac:dyDescent="0.25">
      <c r="A22" s="85" t="s">
        <v>273</v>
      </c>
      <c r="B22" s="64">
        <v>0</v>
      </c>
      <c r="C22" s="64">
        <v>1</v>
      </c>
      <c r="D22" s="64">
        <v>0</v>
      </c>
      <c r="E22" s="70">
        <f t="shared" si="0"/>
        <v>1</v>
      </c>
      <c r="G22" s="82" t="s">
        <v>273</v>
      </c>
      <c r="H22" s="64">
        <v>0</v>
      </c>
      <c r="I22" s="64">
        <v>0</v>
      </c>
      <c r="J22" s="64">
        <v>0</v>
      </c>
      <c r="K22" s="70">
        <f t="shared" si="1"/>
        <v>0</v>
      </c>
      <c r="M22" s="82" t="s">
        <v>273</v>
      </c>
      <c r="N22" s="64">
        <v>0</v>
      </c>
      <c r="O22" s="64">
        <v>0</v>
      </c>
      <c r="P22" s="64">
        <v>0</v>
      </c>
      <c r="Q22" s="70">
        <v>0</v>
      </c>
      <c r="S22" s="82" t="s">
        <v>273</v>
      </c>
      <c r="T22" s="64"/>
      <c r="U22" s="64"/>
      <c r="V22" s="64"/>
      <c r="W22" s="70">
        <v>0</v>
      </c>
    </row>
    <row r="23" spans="1:23" x14ac:dyDescent="0.25">
      <c r="A23" s="85" t="s">
        <v>132</v>
      </c>
      <c r="B23" s="64">
        <v>0</v>
      </c>
      <c r="C23" s="64">
        <v>0</v>
      </c>
      <c r="D23" s="64">
        <v>0</v>
      </c>
      <c r="E23" s="70">
        <f t="shared" si="0"/>
        <v>0</v>
      </c>
      <c r="G23" s="82" t="s">
        <v>132</v>
      </c>
      <c r="H23" s="64">
        <v>0</v>
      </c>
      <c r="I23" s="64">
        <v>0</v>
      </c>
      <c r="J23" s="64">
        <v>0</v>
      </c>
      <c r="K23" s="70">
        <f t="shared" si="1"/>
        <v>0</v>
      </c>
      <c r="M23" s="82" t="s">
        <v>132</v>
      </c>
      <c r="N23" s="64">
        <v>0</v>
      </c>
      <c r="O23" s="64">
        <v>0</v>
      </c>
      <c r="P23" s="64">
        <v>0</v>
      </c>
      <c r="Q23" s="70">
        <v>0</v>
      </c>
      <c r="S23" s="82" t="s">
        <v>132</v>
      </c>
      <c r="T23" s="64"/>
      <c r="U23" s="64"/>
      <c r="V23" s="64"/>
      <c r="W23" s="70">
        <v>0</v>
      </c>
    </row>
    <row r="24" spans="1:23" x14ac:dyDescent="0.25">
      <c r="A24" s="85" t="s">
        <v>105</v>
      </c>
      <c r="B24" s="64">
        <v>0</v>
      </c>
      <c r="C24" s="64">
        <v>0</v>
      </c>
      <c r="D24" s="64">
        <v>0</v>
      </c>
      <c r="E24" s="70">
        <f t="shared" si="0"/>
        <v>0</v>
      </c>
      <c r="G24" s="82" t="s">
        <v>105</v>
      </c>
      <c r="H24" s="64">
        <v>0</v>
      </c>
      <c r="I24" s="64">
        <v>0</v>
      </c>
      <c r="J24" s="64">
        <v>0</v>
      </c>
      <c r="K24" s="70">
        <f t="shared" si="1"/>
        <v>0</v>
      </c>
      <c r="M24" s="82" t="s">
        <v>105</v>
      </c>
      <c r="N24" s="64">
        <v>0</v>
      </c>
      <c r="O24" s="64">
        <v>0</v>
      </c>
      <c r="P24" s="64">
        <v>0</v>
      </c>
      <c r="Q24" s="70">
        <v>0</v>
      </c>
      <c r="S24" s="82" t="s">
        <v>105</v>
      </c>
      <c r="T24" s="64"/>
      <c r="U24" s="64"/>
      <c r="V24" s="64"/>
      <c r="W24" s="70">
        <v>0</v>
      </c>
    </row>
    <row r="25" spans="1:23" x14ac:dyDescent="0.25">
      <c r="A25" s="85" t="s">
        <v>275</v>
      </c>
      <c r="B25" s="64">
        <v>0</v>
      </c>
      <c r="C25" s="64">
        <v>0</v>
      </c>
      <c r="D25" s="64">
        <v>1</v>
      </c>
      <c r="E25" s="70">
        <f t="shared" si="0"/>
        <v>1</v>
      </c>
      <c r="G25" s="82" t="s">
        <v>275</v>
      </c>
      <c r="H25" s="64">
        <v>0</v>
      </c>
      <c r="I25" s="64">
        <v>0</v>
      </c>
      <c r="J25" s="64">
        <v>0</v>
      </c>
      <c r="K25" s="70">
        <f t="shared" si="1"/>
        <v>0</v>
      </c>
      <c r="M25" s="82" t="s">
        <v>275</v>
      </c>
      <c r="N25" s="64">
        <v>0</v>
      </c>
      <c r="O25" s="64">
        <v>0</v>
      </c>
      <c r="P25" s="64">
        <v>0</v>
      </c>
      <c r="Q25" s="70">
        <v>0</v>
      </c>
      <c r="S25" s="82" t="s">
        <v>275</v>
      </c>
      <c r="T25" s="64"/>
      <c r="U25" s="64"/>
      <c r="V25" s="64"/>
      <c r="W25" s="70">
        <v>0</v>
      </c>
    </row>
    <row r="26" spans="1:23" x14ac:dyDescent="0.25">
      <c r="A26" s="85" t="s">
        <v>194</v>
      </c>
      <c r="B26" s="64">
        <v>1</v>
      </c>
      <c r="C26" s="64">
        <v>0</v>
      </c>
      <c r="D26" s="64">
        <v>0</v>
      </c>
      <c r="E26" s="70">
        <f t="shared" si="0"/>
        <v>1</v>
      </c>
      <c r="G26" s="82" t="s">
        <v>194</v>
      </c>
      <c r="H26" s="64">
        <v>0</v>
      </c>
      <c r="I26" s="64">
        <v>0</v>
      </c>
      <c r="J26" s="64">
        <v>0</v>
      </c>
      <c r="K26" s="70">
        <f t="shared" si="1"/>
        <v>0</v>
      </c>
      <c r="M26" s="82" t="s">
        <v>194</v>
      </c>
      <c r="N26" s="64">
        <v>0</v>
      </c>
      <c r="O26" s="64">
        <v>1</v>
      </c>
      <c r="P26" s="64">
        <v>0</v>
      </c>
      <c r="Q26" s="70">
        <v>0</v>
      </c>
      <c r="S26" s="82" t="s">
        <v>194</v>
      </c>
      <c r="T26" s="64"/>
      <c r="U26" s="64"/>
      <c r="V26" s="64"/>
      <c r="W26" s="70">
        <v>0</v>
      </c>
    </row>
    <row r="27" spans="1:23" x14ac:dyDescent="0.25">
      <c r="A27" s="85" t="s">
        <v>106</v>
      </c>
      <c r="B27" s="64">
        <v>0</v>
      </c>
      <c r="C27" s="64">
        <v>0</v>
      </c>
      <c r="D27" s="64">
        <v>0</v>
      </c>
      <c r="E27" s="70">
        <f t="shared" si="0"/>
        <v>0</v>
      </c>
      <c r="G27" s="82" t="s">
        <v>106</v>
      </c>
      <c r="H27" s="64">
        <v>1</v>
      </c>
      <c r="I27" s="64">
        <v>0</v>
      </c>
      <c r="J27" s="64">
        <v>0</v>
      </c>
      <c r="K27" s="70">
        <f t="shared" si="1"/>
        <v>1</v>
      </c>
      <c r="M27" s="82" t="s">
        <v>106</v>
      </c>
      <c r="N27" s="64">
        <v>0</v>
      </c>
      <c r="O27" s="64">
        <v>0</v>
      </c>
      <c r="P27" s="64">
        <v>0</v>
      </c>
      <c r="Q27" s="70">
        <v>0</v>
      </c>
      <c r="S27" s="82" t="s">
        <v>106</v>
      </c>
      <c r="T27" s="64"/>
      <c r="U27" s="64"/>
      <c r="V27" s="64"/>
      <c r="W27" s="70">
        <v>0</v>
      </c>
    </row>
    <row r="28" spans="1:23" x14ac:dyDescent="0.25">
      <c r="A28" s="83" t="s">
        <v>205</v>
      </c>
      <c r="B28" s="64">
        <v>2</v>
      </c>
      <c r="C28" s="64">
        <v>1</v>
      </c>
      <c r="D28" s="64">
        <v>0</v>
      </c>
      <c r="E28" s="70">
        <f t="shared" si="0"/>
        <v>3</v>
      </c>
      <c r="G28" s="84" t="s">
        <v>205</v>
      </c>
      <c r="H28" s="64">
        <v>3</v>
      </c>
      <c r="I28" s="64">
        <v>0</v>
      </c>
      <c r="J28" s="64">
        <v>1</v>
      </c>
      <c r="K28" s="70">
        <f t="shared" si="1"/>
        <v>4</v>
      </c>
      <c r="M28" s="84" t="s">
        <v>205</v>
      </c>
      <c r="N28" s="64">
        <v>3</v>
      </c>
      <c r="O28" s="64">
        <v>0</v>
      </c>
      <c r="P28" s="64">
        <v>1</v>
      </c>
      <c r="Q28" s="70">
        <v>0</v>
      </c>
      <c r="S28" s="84" t="s">
        <v>205</v>
      </c>
      <c r="T28" s="64"/>
      <c r="U28" s="64"/>
      <c r="V28" s="64"/>
      <c r="W28" s="70">
        <v>0</v>
      </c>
    </row>
    <row r="29" spans="1:23" x14ac:dyDescent="0.25">
      <c r="A29" s="85" t="s">
        <v>107</v>
      </c>
      <c r="B29" s="64">
        <v>0</v>
      </c>
      <c r="C29" s="64">
        <v>0</v>
      </c>
      <c r="D29" s="64">
        <v>0</v>
      </c>
      <c r="E29" s="70">
        <f t="shared" si="0"/>
        <v>0</v>
      </c>
      <c r="G29" s="82" t="s">
        <v>107</v>
      </c>
      <c r="H29" s="64">
        <v>1</v>
      </c>
      <c r="I29" s="64">
        <v>0</v>
      </c>
      <c r="J29" s="64">
        <v>0</v>
      </c>
      <c r="K29" s="70">
        <f t="shared" si="1"/>
        <v>1</v>
      </c>
      <c r="M29" s="82" t="s">
        <v>107</v>
      </c>
      <c r="N29" s="64">
        <v>0</v>
      </c>
      <c r="O29" s="64">
        <v>0</v>
      </c>
      <c r="P29" s="64">
        <v>0</v>
      </c>
      <c r="Q29" s="70">
        <v>0</v>
      </c>
      <c r="S29" s="82" t="s">
        <v>107</v>
      </c>
      <c r="T29" s="64"/>
      <c r="U29" s="64"/>
      <c r="V29" s="64"/>
      <c r="W29" s="70">
        <v>0</v>
      </c>
    </row>
    <row r="30" spans="1:23" x14ac:dyDescent="0.25">
      <c r="A30" s="83" t="s">
        <v>195</v>
      </c>
      <c r="B30" s="64">
        <v>0</v>
      </c>
      <c r="C30" s="64">
        <v>0</v>
      </c>
      <c r="D30" s="64">
        <v>0</v>
      </c>
      <c r="E30" s="70">
        <f t="shared" si="0"/>
        <v>0</v>
      </c>
      <c r="G30" s="84" t="s">
        <v>195</v>
      </c>
      <c r="H30" s="64">
        <v>0</v>
      </c>
      <c r="I30" s="64">
        <v>0</v>
      </c>
      <c r="J30" s="64">
        <v>0</v>
      </c>
      <c r="K30" s="70">
        <f t="shared" si="1"/>
        <v>0</v>
      </c>
      <c r="M30" s="84" t="s">
        <v>195</v>
      </c>
      <c r="N30" s="64">
        <v>0</v>
      </c>
      <c r="O30" s="64">
        <v>0</v>
      </c>
      <c r="P30" s="64">
        <v>0</v>
      </c>
      <c r="Q30" s="70">
        <v>0</v>
      </c>
      <c r="S30" s="84" t="s">
        <v>195</v>
      </c>
      <c r="T30" s="64"/>
      <c r="U30" s="64"/>
      <c r="V30" s="64"/>
      <c r="W30" s="70">
        <v>0</v>
      </c>
    </row>
    <row r="31" spans="1:23" x14ac:dyDescent="0.25">
      <c r="A31" s="83" t="s">
        <v>196</v>
      </c>
      <c r="B31" s="64">
        <v>2</v>
      </c>
      <c r="C31" s="64">
        <v>1</v>
      </c>
      <c r="D31" s="64">
        <v>0</v>
      </c>
      <c r="E31" s="70">
        <f t="shared" si="0"/>
        <v>3</v>
      </c>
      <c r="G31" s="84" t="s">
        <v>196</v>
      </c>
      <c r="H31" s="64">
        <v>0</v>
      </c>
      <c r="I31" s="64">
        <v>0</v>
      </c>
      <c r="J31" s="64">
        <v>0</v>
      </c>
      <c r="K31" s="70">
        <f t="shared" si="1"/>
        <v>0</v>
      </c>
      <c r="M31" s="84" t="s">
        <v>196</v>
      </c>
      <c r="N31" s="64">
        <v>0</v>
      </c>
      <c r="O31" s="64">
        <v>0</v>
      </c>
      <c r="P31" s="64">
        <v>0</v>
      </c>
      <c r="Q31" s="70">
        <v>0</v>
      </c>
      <c r="S31" s="84" t="s">
        <v>196</v>
      </c>
      <c r="T31" s="64"/>
      <c r="U31" s="64"/>
      <c r="V31" s="64"/>
      <c r="W31" s="70">
        <v>0</v>
      </c>
    </row>
    <row r="32" spans="1:23" x14ac:dyDescent="0.25">
      <c r="A32" s="83" t="s">
        <v>197</v>
      </c>
      <c r="B32" s="64">
        <v>0</v>
      </c>
      <c r="C32" s="64">
        <v>0</v>
      </c>
      <c r="D32" s="64">
        <v>0</v>
      </c>
      <c r="E32" s="70">
        <f t="shared" si="0"/>
        <v>0</v>
      </c>
      <c r="G32" s="84" t="s">
        <v>197</v>
      </c>
      <c r="H32" s="64">
        <v>1</v>
      </c>
      <c r="I32" s="64">
        <v>0</v>
      </c>
      <c r="J32" s="64">
        <v>0</v>
      </c>
      <c r="K32" s="70">
        <f t="shared" si="1"/>
        <v>1</v>
      </c>
      <c r="M32" s="84" t="s">
        <v>197</v>
      </c>
      <c r="N32" s="64">
        <v>0</v>
      </c>
      <c r="O32" s="64">
        <v>0</v>
      </c>
      <c r="P32" s="64">
        <v>0</v>
      </c>
      <c r="Q32" s="70">
        <v>0</v>
      </c>
      <c r="S32" s="84" t="s">
        <v>197</v>
      </c>
      <c r="T32" s="64"/>
      <c r="U32" s="64"/>
      <c r="V32" s="64"/>
      <c r="W32" s="70">
        <v>0</v>
      </c>
    </row>
    <row r="33" spans="1:23" x14ac:dyDescent="0.25">
      <c r="A33" s="83" t="s">
        <v>198</v>
      </c>
      <c r="B33" s="64">
        <v>1</v>
      </c>
      <c r="C33" s="64">
        <v>0</v>
      </c>
      <c r="D33" s="64">
        <v>1</v>
      </c>
      <c r="E33" s="70">
        <f t="shared" si="0"/>
        <v>2</v>
      </c>
      <c r="G33" s="84" t="s">
        <v>198</v>
      </c>
      <c r="H33" s="64">
        <v>0</v>
      </c>
      <c r="I33" s="64">
        <v>0</v>
      </c>
      <c r="J33" s="64">
        <v>0</v>
      </c>
      <c r="K33" s="70">
        <f t="shared" si="1"/>
        <v>0</v>
      </c>
      <c r="M33" s="84" t="s">
        <v>198</v>
      </c>
      <c r="N33" s="64">
        <v>0</v>
      </c>
      <c r="O33" s="64">
        <v>0</v>
      </c>
      <c r="P33" s="64">
        <v>0</v>
      </c>
      <c r="Q33" s="70">
        <v>0</v>
      </c>
      <c r="S33" s="84" t="s">
        <v>198</v>
      </c>
      <c r="T33" s="64"/>
      <c r="U33" s="64"/>
      <c r="V33" s="64"/>
      <c r="W33" s="70">
        <v>0</v>
      </c>
    </row>
    <row r="34" spans="1:23" x14ac:dyDescent="0.25">
      <c r="A34" s="83" t="s">
        <v>133</v>
      </c>
      <c r="B34" s="64">
        <v>0</v>
      </c>
      <c r="C34" s="64">
        <v>0</v>
      </c>
      <c r="D34" s="64">
        <v>0</v>
      </c>
      <c r="E34" s="70">
        <f t="shared" si="0"/>
        <v>0</v>
      </c>
      <c r="G34" s="84" t="s">
        <v>133</v>
      </c>
      <c r="H34" s="64">
        <v>0</v>
      </c>
      <c r="I34" s="64">
        <v>0</v>
      </c>
      <c r="J34" s="64">
        <v>0</v>
      </c>
      <c r="K34" s="70">
        <f t="shared" si="1"/>
        <v>0</v>
      </c>
      <c r="M34" s="84" t="s">
        <v>133</v>
      </c>
      <c r="N34" s="64">
        <v>0</v>
      </c>
      <c r="O34" s="64">
        <v>0</v>
      </c>
      <c r="P34" s="64">
        <v>0</v>
      </c>
      <c r="Q34" s="70">
        <v>0</v>
      </c>
      <c r="S34" s="84" t="s">
        <v>133</v>
      </c>
      <c r="T34" s="64"/>
      <c r="U34" s="64"/>
      <c r="V34" s="64"/>
      <c r="W34" s="70">
        <v>0</v>
      </c>
    </row>
    <row r="35" spans="1:23" x14ac:dyDescent="0.25">
      <c r="A35" s="85" t="s">
        <v>134</v>
      </c>
      <c r="B35" s="64">
        <v>0</v>
      </c>
      <c r="C35" s="64">
        <v>0</v>
      </c>
      <c r="D35" s="64">
        <v>0</v>
      </c>
      <c r="E35" s="70">
        <f t="shared" si="0"/>
        <v>0</v>
      </c>
      <c r="G35" s="82" t="s">
        <v>134</v>
      </c>
      <c r="H35" s="64">
        <v>0</v>
      </c>
      <c r="I35" s="64">
        <v>0</v>
      </c>
      <c r="J35" s="64">
        <v>0</v>
      </c>
      <c r="K35" s="70">
        <f t="shared" si="1"/>
        <v>0</v>
      </c>
      <c r="M35" s="82" t="s">
        <v>134</v>
      </c>
      <c r="N35" s="64">
        <v>0</v>
      </c>
      <c r="O35" s="64">
        <v>0</v>
      </c>
      <c r="P35" s="64">
        <v>0</v>
      </c>
      <c r="Q35" s="70">
        <v>0</v>
      </c>
      <c r="S35" s="82" t="s">
        <v>134</v>
      </c>
      <c r="T35" s="64"/>
      <c r="U35" s="64"/>
      <c r="V35" s="64"/>
      <c r="W35" s="70">
        <v>0</v>
      </c>
    </row>
    <row r="36" spans="1:23" x14ac:dyDescent="0.25">
      <c r="A36" s="83" t="s">
        <v>370</v>
      </c>
      <c r="B36" s="64">
        <v>0</v>
      </c>
      <c r="C36" s="64">
        <v>0</v>
      </c>
      <c r="D36" s="64">
        <v>0</v>
      </c>
      <c r="E36" s="70">
        <f t="shared" si="0"/>
        <v>0</v>
      </c>
      <c r="G36" s="84" t="s">
        <v>370</v>
      </c>
      <c r="H36" s="64">
        <v>0</v>
      </c>
      <c r="I36" s="64">
        <v>0</v>
      </c>
      <c r="J36" s="64">
        <v>0</v>
      </c>
      <c r="K36" s="70">
        <f t="shared" si="1"/>
        <v>0</v>
      </c>
      <c r="M36" s="84" t="s">
        <v>370</v>
      </c>
      <c r="N36" s="64">
        <v>0</v>
      </c>
      <c r="O36" s="64">
        <v>0</v>
      </c>
      <c r="P36" s="64">
        <v>0</v>
      </c>
      <c r="Q36" s="70">
        <v>0</v>
      </c>
      <c r="S36" s="84" t="s">
        <v>370</v>
      </c>
      <c r="T36" s="64"/>
      <c r="U36" s="64"/>
      <c r="V36" s="64"/>
      <c r="W36" s="70">
        <v>0</v>
      </c>
    </row>
    <row r="37" spans="1:23" x14ac:dyDescent="0.25">
      <c r="A37" s="83" t="s">
        <v>276</v>
      </c>
      <c r="B37" s="64">
        <v>0</v>
      </c>
      <c r="C37" s="64">
        <v>0</v>
      </c>
      <c r="D37" s="64">
        <v>0</v>
      </c>
      <c r="E37" s="70">
        <f t="shared" si="0"/>
        <v>0</v>
      </c>
      <c r="G37" s="84" t="s">
        <v>276</v>
      </c>
      <c r="H37" s="64">
        <v>0</v>
      </c>
      <c r="I37" s="64">
        <v>1</v>
      </c>
      <c r="J37" s="64">
        <v>0</v>
      </c>
      <c r="K37" s="70">
        <f t="shared" si="1"/>
        <v>1</v>
      </c>
      <c r="M37" s="84" t="s">
        <v>276</v>
      </c>
      <c r="N37" s="64">
        <v>0</v>
      </c>
      <c r="O37" s="64">
        <v>0</v>
      </c>
      <c r="P37" s="64">
        <v>0</v>
      </c>
      <c r="Q37" s="70">
        <v>0</v>
      </c>
      <c r="S37" s="84" t="s">
        <v>276</v>
      </c>
      <c r="T37" s="64"/>
      <c r="U37" s="64"/>
      <c r="V37" s="64"/>
      <c r="W37" s="70">
        <v>0</v>
      </c>
    </row>
    <row r="38" spans="1:23" x14ac:dyDescent="0.25">
      <c r="A38" s="83" t="s">
        <v>141</v>
      </c>
      <c r="B38" s="64">
        <v>0</v>
      </c>
      <c r="C38" s="64">
        <v>0</v>
      </c>
      <c r="D38" s="64">
        <v>0</v>
      </c>
      <c r="E38" s="70">
        <f t="shared" si="0"/>
        <v>0</v>
      </c>
      <c r="G38" s="84" t="s">
        <v>141</v>
      </c>
      <c r="H38" s="64">
        <v>0</v>
      </c>
      <c r="I38" s="64">
        <v>0</v>
      </c>
      <c r="J38" s="64">
        <v>0</v>
      </c>
      <c r="K38" s="70">
        <f t="shared" si="1"/>
        <v>0</v>
      </c>
      <c r="M38" s="84" t="s">
        <v>141</v>
      </c>
      <c r="N38" s="64">
        <v>0</v>
      </c>
      <c r="O38" s="64">
        <v>0</v>
      </c>
      <c r="P38" s="64">
        <v>0</v>
      </c>
      <c r="Q38" s="70">
        <v>0</v>
      </c>
      <c r="S38" s="84" t="s">
        <v>141</v>
      </c>
      <c r="T38" s="64"/>
      <c r="U38" s="64"/>
      <c r="V38" s="64"/>
      <c r="W38" s="70">
        <v>0</v>
      </c>
    </row>
    <row r="39" spans="1:23" x14ac:dyDescent="0.25">
      <c r="A39" s="85" t="s">
        <v>199</v>
      </c>
      <c r="B39" s="64">
        <v>0</v>
      </c>
      <c r="C39" s="64">
        <v>0</v>
      </c>
      <c r="D39" s="64">
        <v>0</v>
      </c>
      <c r="E39" s="70">
        <f t="shared" si="0"/>
        <v>0</v>
      </c>
      <c r="G39" s="82" t="s">
        <v>199</v>
      </c>
      <c r="H39" s="64">
        <v>0</v>
      </c>
      <c r="I39" s="64">
        <v>0</v>
      </c>
      <c r="J39" s="64">
        <v>0</v>
      </c>
      <c r="K39" s="70">
        <f t="shared" si="1"/>
        <v>0</v>
      </c>
      <c r="M39" s="82" t="s">
        <v>199</v>
      </c>
      <c r="N39" s="64">
        <v>0</v>
      </c>
      <c r="O39" s="64">
        <v>0</v>
      </c>
      <c r="P39" s="64">
        <v>0</v>
      </c>
      <c r="Q39" s="70">
        <v>0</v>
      </c>
      <c r="S39" s="82" t="s">
        <v>199</v>
      </c>
      <c r="T39" s="64"/>
      <c r="U39" s="64"/>
      <c r="V39" s="64"/>
      <c r="W39" s="70">
        <v>0</v>
      </c>
    </row>
    <row r="40" spans="1:23" x14ac:dyDescent="0.25">
      <c r="A40" s="85" t="s">
        <v>200</v>
      </c>
      <c r="B40" s="64">
        <v>0</v>
      </c>
      <c r="C40" s="64">
        <v>0</v>
      </c>
      <c r="D40" s="64">
        <v>0</v>
      </c>
      <c r="E40" s="70">
        <f t="shared" si="0"/>
        <v>0</v>
      </c>
      <c r="G40" s="82" t="s">
        <v>200</v>
      </c>
      <c r="H40" s="64">
        <v>0</v>
      </c>
      <c r="I40" s="64">
        <v>0</v>
      </c>
      <c r="J40" s="64">
        <v>1</v>
      </c>
      <c r="K40" s="70">
        <f t="shared" si="1"/>
        <v>1</v>
      </c>
      <c r="M40" s="82" t="s">
        <v>200</v>
      </c>
      <c r="N40" s="64">
        <v>0</v>
      </c>
      <c r="O40" s="64">
        <v>0</v>
      </c>
      <c r="P40" s="64">
        <v>0</v>
      </c>
      <c r="Q40" s="70">
        <v>0</v>
      </c>
      <c r="S40" s="82" t="s">
        <v>200</v>
      </c>
      <c r="T40" s="64"/>
      <c r="U40" s="64"/>
      <c r="V40" s="64"/>
      <c r="W40" s="70">
        <v>0</v>
      </c>
    </row>
    <row r="41" spans="1:23" x14ac:dyDescent="0.25">
      <c r="A41" s="85" t="s">
        <v>274</v>
      </c>
      <c r="B41" s="64">
        <v>0</v>
      </c>
      <c r="C41" s="64">
        <v>0</v>
      </c>
      <c r="D41" s="64">
        <v>0</v>
      </c>
      <c r="E41" s="70">
        <f t="shared" si="0"/>
        <v>0</v>
      </c>
      <c r="G41" s="82" t="s">
        <v>274</v>
      </c>
      <c r="H41" s="64">
        <v>0</v>
      </c>
      <c r="I41" s="64">
        <v>0</v>
      </c>
      <c r="J41" s="64">
        <v>0</v>
      </c>
      <c r="K41" s="70">
        <f t="shared" si="1"/>
        <v>0</v>
      </c>
      <c r="M41" s="82" t="s">
        <v>274</v>
      </c>
      <c r="N41" s="64">
        <v>0</v>
      </c>
      <c r="O41" s="64">
        <v>0</v>
      </c>
      <c r="P41" s="64">
        <v>0</v>
      </c>
      <c r="Q41" s="70">
        <v>0</v>
      </c>
      <c r="S41" s="82" t="s">
        <v>274</v>
      </c>
      <c r="T41" s="64"/>
      <c r="U41" s="64"/>
      <c r="V41" s="64"/>
      <c r="W41" s="70">
        <v>0</v>
      </c>
    </row>
    <row r="42" spans="1:23" x14ac:dyDescent="0.25">
      <c r="A42" s="85" t="s">
        <v>371</v>
      </c>
      <c r="B42" s="64">
        <v>0</v>
      </c>
      <c r="C42" s="64">
        <v>0</v>
      </c>
      <c r="D42" s="64">
        <v>0</v>
      </c>
      <c r="E42" s="70">
        <f t="shared" si="0"/>
        <v>0</v>
      </c>
      <c r="G42" s="82" t="s">
        <v>371</v>
      </c>
      <c r="H42" s="64">
        <v>0</v>
      </c>
      <c r="I42" s="64">
        <v>0</v>
      </c>
      <c r="J42" s="64">
        <v>0</v>
      </c>
      <c r="K42" s="70">
        <f t="shared" si="1"/>
        <v>0</v>
      </c>
      <c r="L42" s="28"/>
      <c r="M42" s="82" t="s">
        <v>371</v>
      </c>
      <c r="N42" s="64">
        <v>0</v>
      </c>
      <c r="O42" s="64">
        <v>0</v>
      </c>
      <c r="P42" s="64">
        <v>0</v>
      </c>
      <c r="Q42" s="70">
        <v>0</v>
      </c>
      <c r="S42" s="82" t="s">
        <v>371</v>
      </c>
      <c r="T42" s="64"/>
      <c r="U42" s="64"/>
      <c r="V42" s="64"/>
      <c r="W42" s="70">
        <v>0</v>
      </c>
    </row>
    <row r="43" spans="1:23" x14ac:dyDescent="0.25">
      <c r="A43" s="85" t="s">
        <v>303</v>
      </c>
      <c r="B43" s="64">
        <v>0</v>
      </c>
      <c r="C43" s="64">
        <v>0</v>
      </c>
      <c r="D43" s="64">
        <v>0</v>
      </c>
      <c r="E43" s="70">
        <f t="shared" si="0"/>
        <v>0</v>
      </c>
      <c r="G43" s="112" t="s">
        <v>303</v>
      </c>
      <c r="H43" s="66">
        <v>0</v>
      </c>
      <c r="I43" s="66">
        <v>0</v>
      </c>
      <c r="J43" s="66">
        <v>0</v>
      </c>
      <c r="K43" s="70">
        <f t="shared" si="1"/>
        <v>0</v>
      </c>
      <c r="L43" s="28"/>
      <c r="M43" s="112" t="s">
        <v>303</v>
      </c>
      <c r="N43" s="66">
        <v>0</v>
      </c>
      <c r="O43" s="66">
        <v>0</v>
      </c>
      <c r="P43" s="66">
        <v>0</v>
      </c>
      <c r="Q43" s="70">
        <v>0</v>
      </c>
      <c r="S43" s="112" t="s">
        <v>303</v>
      </c>
      <c r="T43" s="66"/>
      <c r="U43" s="66"/>
      <c r="V43" s="66"/>
      <c r="W43" s="70">
        <v>0</v>
      </c>
    </row>
    <row r="44" spans="1:23" ht="16.5" customHeight="1" x14ac:dyDescent="0.25">
      <c r="A44" s="85" t="s">
        <v>372</v>
      </c>
      <c r="B44" s="64">
        <v>0</v>
      </c>
      <c r="C44" s="64">
        <v>0</v>
      </c>
      <c r="D44" s="64">
        <v>2</v>
      </c>
      <c r="E44" s="70">
        <f t="shared" si="0"/>
        <v>2</v>
      </c>
      <c r="G44" s="85" t="s">
        <v>372</v>
      </c>
      <c r="H44" s="66">
        <v>0</v>
      </c>
      <c r="I44" s="66">
        <v>0</v>
      </c>
      <c r="J44" s="66">
        <v>0</v>
      </c>
      <c r="K44" s="70">
        <f t="shared" si="1"/>
        <v>0</v>
      </c>
      <c r="L44" s="28"/>
      <c r="M44" s="85" t="s">
        <v>372</v>
      </c>
      <c r="N44" s="326">
        <v>0</v>
      </c>
      <c r="O44" s="326">
        <v>0</v>
      </c>
      <c r="P44" s="326">
        <v>0</v>
      </c>
      <c r="Q44" s="328">
        <v>0</v>
      </c>
      <c r="S44" s="85" t="s">
        <v>372</v>
      </c>
      <c r="T44" s="326"/>
      <c r="U44" s="326"/>
      <c r="V44" s="326"/>
      <c r="W44" s="328">
        <v>0</v>
      </c>
    </row>
    <row r="45" spans="1:23" ht="15.75" thickBot="1" x14ac:dyDescent="0.3">
      <c r="A45" s="317" t="s">
        <v>4</v>
      </c>
      <c r="B45" s="65">
        <v>6</v>
      </c>
      <c r="C45" s="65">
        <v>6</v>
      </c>
      <c r="D45" s="65">
        <v>5</v>
      </c>
      <c r="E45" s="71">
        <f>SUM(B45:D45)</f>
        <v>17</v>
      </c>
      <c r="G45" s="85" t="s">
        <v>373</v>
      </c>
      <c r="H45" s="64">
        <v>0</v>
      </c>
      <c r="I45" s="64">
        <v>0</v>
      </c>
      <c r="J45" s="64">
        <v>1</v>
      </c>
      <c r="K45" s="70">
        <f t="shared" si="1"/>
        <v>1</v>
      </c>
      <c r="L45" s="28"/>
      <c r="M45" s="85" t="s">
        <v>373</v>
      </c>
      <c r="N45" s="327">
        <v>0</v>
      </c>
      <c r="O45" s="327">
        <v>0</v>
      </c>
      <c r="P45" s="327">
        <v>0</v>
      </c>
      <c r="Q45" s="328">
        <v>0</v>
      </c>
      <c r="S45" s="85" t="s">
        <v>373</v>
      </c>
      <c r="T45" s="327"/>
      <c r="U45" s="327"/>
      <c r="V45" s="327"/>
      <c r="W45" s="328">
        <v>0</v>
      </c>
    </row>
    <row r="46" spans="1:23" ht="15.75" thickBot="1" x14ac:dyDescent="0.3">
      <c r="G46" s="145" t="s">
        <v>4</v>
      </c>
      <c r="H46" s="72">
        <v>9</v>
      </c>
      <c r="I46" s="72">
        <v>1</v>
      </c>
      <c r="J46" s="72">
        <v>4</v>
      </c>
      <c r="K46" s="71">
        <f t="shared" si="1"/>
        <v>14</v>
      </c>
      <c r="L46" s="28"/>
      <c r="M46" s="145" t="s">
        <v>4</v>
      </c>
      <c r="N46" s="72">
        <v>4</v>
      </c>
      <c r="O46" s="72">
        <v>2</v>
      </c>
      <c r="P46" s="72">
        <v>2</v>
      </c>
      <c r="Q46" s="71">
        <v>0</v>
      </c>
      <c r="S46" s="145" t="s">
        <v>4</v>
      </c>
      <c r="T46" s="72"/>
      <c r="U46" s="72"/>
      <c r="V46" s="72"/>
      <c r="W46" s="71">
        <v>0</v>
      </c>
    </row>
  </sheetData>
  <sheetProtection algorithmName="SHA-512" hashValue="z0GpAiKB9SkB3ZNIDRgC4gumFTuDcLW7fXnwRA5t5fPkEmp+aYcN6gWmAfnPfBx+NeGPvj7MXxWGQdXpsAo/AA==" saltValue="Z6UcA6RZ593ifilCy2lFRA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8"/>
  <sheetViews>
    <sheetView tabSelected="1" topLeftCell="E1" workbookViewId="0">
      <selection activeCell="M29" sqref="M29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31" t="s">
        <v>66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s="20" customFormat="1" ht="30" customHeight="1" thickBot="1" x14ac:dyDescent="0.3">
      <c r="A7" s="336" t="s">
        <v>318</v>
      </c>
      <c r="B7" s="337"/>
      <c r="C7" s="337"/>
      <c r="D7" s="337"/>
      <c r="E7" s="338"/>
      <c r="F7" s="98"/>
      <c r="G7" s="336" t="s">
        <v>319</v>
      </c>
      <c r="H7" s="337"/>
      <c r="I7" s="337"/>
      <c r="J7" s="337"/>
      <c r="K7" s="338"/>
      <c r="L7" s="98"/>
      <c r="M7" s="336" t="s">
        <v>320</v>
      </c>
      <c r="N7" s="337"/>
      <c r="O7" s="337"/>
      <c r="P7" s="337"/>
      <c r="Q7" s="338"/>
      <c r="S7" s="342" t="s">
        <v>321</v>
      </c>
      <c r="T7" s="343"/>
      <c r="U7" s="343"/>
      <c r="V7" s="343"/>
      <c r="W7" s="344"/>
    </row>
    <row r="8" spans="1:23" ht="16.5" thickBot="1" x14ac:dyDescent="0.3">
      <c r="A8" s="127" t="s">
        <v>220</v>
      </c>
      <c r="B8" s="92" t="s">
        <v>1</v>
      </c>
      <c r="C8" s="92" t="s">
        <v>2</v>
      </c>
      <c r="D8" s="92" t="s">
        <v>3</v>
      </c>
      <c r="E8" s="69" t="s">
        <v>4</v>
      </c>
      <c r="G8" s="127" t="s">
        <v>220</v>
      </c>
      <c r="H8" s="68" t="s">
        <v>149</v>
      </c>
      <c r="I8" s="68" t="s">
        <v>150</v>
      </c>
      <c r="J8" s="68" t="s">
        <v>151</v>
      </c>
      <c r="K8" s="69" t="s">
        <v>4</v>
      </c>
      <c r="M8" s="127" t="s">
        <v>220</v>
      </c>
      <c r="N8" s="92" t="s">
        <v>152</v>
      </c>
      <c r="O8" s="92" t="s">
        <v>153</v>
      </c>
      <c r="P8" s="92" t="s">
        <v>154</v>
      </c>
      <c r="Q8" s="69" t="s">
        <v>4</v>
      </c>
      <c r="S8" s="141" t="s">
        <v>220</v>
      </c>
      <c r="T8" s="142" t="s">
        <v>155</v>
      </c>
      <c r="U8" s="142" t="s">
        <v>156</v>
      </c>
      <c r="V8" s="142" t="s">
        <v>157</v>
      </c>
      <c r="W8" s="142" t="s">
        <v>4</v>
      </c>
    </row>
    <row r="9" spans="1:23" ht="26.25" customHeight="1" x14ac:dyDescent="0.25">
      <c r="A9" s="128" t="s">
        <v>201</v>
      </c>
      <c r="B9" s="90">
        <v>0</v>
      </c>
      <c r="C9" s="90">
        <v>0</v>
      </c>
      <c r="D9" s="90">
        <v>0</v>
      </c>
      <c r="E9" s="91">
        <f t="shared" ref="E9:E16" si="0">SUM(B9:D9)</f>
        <v>0</v>
      </c>
      <c r="G9" s="132" t="s">
        <v>201</v>
      </c>
      <c r="H9" s="27">
        <v>0</v>
      </c>
      <c r="I9" s="27">
        <v>0</v>
      </c>
      <c r="J9" s="27">
        <v>0</v>
      </c>
      <c r="K9" s="70">
        <f t="shared" ref="K9:K14" si="1">SUM(H9:J9)</f>
        <v>0</v>
      </c>
      <c r="M9" s="128" t="s">
        <v>201</v>
      </c>
      <c r="N9" s="383">
        <v>0</v>
      </c>
      <c r="O9" s="383">
        <v>0</v>
      </c>
      <c r="P9" s="383">
        <v>0</v>
      </c>
      <c r="Q9" s="91">
        <f t="shared" ref="Q9:Q15" si="2">SUM(N9:P9)</f>
        <v>0</v>
      </c>
      <c r="S9" s="143" t="s">
        <v>201</v>
      </c>
      <c r="T9" s="144"/>
      <c r="U9" s="144"/>
      <c r="V9" s="144"/>
      <c r="W9" s="81">
        <f t="shared" ref="W9:W16" si="3">SUM(T9:V9)</f>
        <v>0</v>
      </c>
    </row>
    <row r="10" spans="1:23" x14ac:dyDescent="0.25">
      <c r="A10" s="129" t="s">
        <v>108</v>
      </c>
      <c r="B10" s="90">
        <v>0</v>
      </c>
      <c r="C10" s="90">
        <v>0</v>
      </c>
      <c r="D10" s="90">
        <v>0</v>
      </c>
      <c r="E10" s="91">
        <f t="shared" si="0"/>
        <v>0</v>
      </c>
      <c r="G10" s="133" t="s">
        <v>108</v>
      </c>
      <c r="H10" s="27">
        <v>0</v>
      </c>
      <c r="I10" s="27">
        <v>0</v>
      </c>
      <c r="J10" s="27">
        <v>0</v>
      </c>
      <c r="K10" s="70">
        <f t="shared" si="1"/>
        <v>0</v>
      </c>
      <c r="M10" s="129" t="s">
        <v>108</v>
      </c>
      <c r="N10" s="383">
        <v>0</v>
      </c>
      <c r="O10" s="383">
        <v>0</v>
      </c>
      <c r="P10" s="383">
        <v>0</v>
      </c>
      <c r="Q10" s="91">
        <f t="shared" si="2"/>
        <v>0</v>
      </c>
      <c r="S10" s="129" t="s">
        <v>108</v>
      </c>
      <c r="T10" s="27"/>
      <c r="U10" s="27"/>
      <c r="V10" s="27"/>
      <c r="W10" s="70">
        <f t="shared" si="3"/>
        <v>0</v>
      </c>
    </row>
    <row r="11" spans="1:23" x14ac:dyDescent="0.25">
      <c r="A11" s="129" t="s">
        <v>109</v>
      </c>
      <c r="B11" s="90">
        <v>0</v>
      </c>
      <c r="C11" s="90">
        <v>0</v>
      </c>
      <c r="D11" s="90">
        <v>0</v>
      </c>
      <c r="E11" s="91">
        <f t="shared" si="0"/>
        <v>0</v>
      </c>
      <c r="G11" s="133" t="s">
        <v>109</v>
      </c>
      <c r="H11" s="27">
        <v>0</v>
      </c>
      <c r="I11" s="27">
        <v>0</v>
      </c>
      <c r="J11" s="27">
        <v>0</v>
      </c>
      <c r="K11" s="70">
        <f t="shared" si="1"/>
        <v>0</v>
      </c>
      <c r="M11" s="129" t="s">
        <v>109</v>
      </c>
      <c r="N11" s="383">
        <v>0</v>
      </c>
      <c r="O11" s="383">
        <v>0</v>
      </c>
      <c r="P11" s="383">
        <v>0</v>
      </c>
      <c r="Q11" s="91">
        <f t="shared" si="2"/>
        <v>0</v>
      </c>
      <c r="S11" s="129" t="s">
        <v>109</v>
      </c>
      <c r="T11" s="27"/>
      <c r="U11" s="27"/>
      <c r="V11" s="27"/>
      <c r="W11" s="70">
        <f t="shared" si="3"/>
        <v>0</v>
      </c>
    </row>
    <row r="12" spans="1:23" x14ac:dyDescent="0.25">
      <c r="A12" s="129" t="s">
        <v>135</v>
      </c>
      <c r="B12" s="90">
        <v>0</v>
      </c>
      <c r="C12" s="90">
        <v>0</v>
      </c>
      <c r="D12" s="90">
        <v>0</v>
      </c>
      <c r="E12" s="91">
        <f t="shared" si="0"/>
        <v>0</v>
      </c>
      <c r="G12" s="133" t="s">
        <v>135</v>
      </c>
      <c r="H12" s="27">
        <v>0</v>
      </c>
      <c r="I12" s="27">
        <v>0</v>
      </c>
      <c r="J12" s="27">
        <v>0</v>
      </c>
      <c r="K12" s="70">
        <f t="shared" si="1"/>
        <v>0</v>
      </c>
      <c r="M12" s="129" t="s">
        <v>135</v>
      </c>
      <c r="N12" s="383">
        <v>0</v>
      </c>
      <c r="O12" s="383">
        <v>0</v>
      </c>
      <c r="P12" s="383">
        <v>0</v>
      </c>
      <c r="Q12" s="91">
        <f t="shared" si="2"/>
        <v>0</v>
      </c>
      <c r="S12" s="129" t="s">
        <v>135</v>
      </c>
      <c r="T12" s="27"/>
      <c r="U12" s="27"/>
      <c r="V12" s="27"/>
      <c r="W12" s="70">
        <f t="shared" si="3"/>
        <v>0</v>
      </c>
    </row>
    <row r="13" spans="1:23" x14ac:dyDescent="0.25">
      <c r="A13" s="130" t="s">
        <v>110</v>
      </c>
      <c r="B13" s="90">
        <v>0</v>
      </c>
      <c r="C13" s="90">
        <v>0</v>
      </c>
      <c r="D13" s="90">
        <v>0</v>
      </c>
      <c r="E13" s="91">
        <f t="shared" si="0"/>
        <v>0</v>
      </c>
      <c r="G13" s="134" t="s">
        <v>110</v>
      </c>
      <c r="H13" s="27">
        <v>0</v>
      </c>
      <c r="I13" s="27">
        <v>0</v>
      </c>
      <c r="J13" s="27">
        <v>0</v>
      </c>
      <c r="K13" s="70">
        <f t="shared" si="1"/>
        <v>0</v>
      </c>
      <c r="M13" s="130" t="s">
        <v>110</v>
      </c>
      <c r="N13" s="383">
        <v>0</v>
      </c>
      <c r="O13" s="383">
        <v>0</v>
      </c>
      <c r="P13" s="383">
        <v>0</v>
      </c>
      <c r="Q13" s="91">
        <f t="shared" si="2"/>
        <v>0</v>
      </c>
      <c r="S13" s="130" t="s">
        <v>110</v>
      </c>
      <c r="T13" s="27"/>
      <c r="U13" s="27"/>
      <c r="V13" s="27"/>
      <c r="W13" s="70">
        <f t="shared" si="3"/>
        <v>0</v>
      </c>
    </row>
    <row r="14" spans="1:23" x14ac:dyDescent="0.25">
      <c r="A14" s="130" t="s">
        <v>111</v>
      </c>
      <c r="B14" s="90">
        <v>1</v>
      </c>
      <c r="C14" s="90">
        <v>3</v>
      </c>
      <c r="D14" s="90">
        <v>2</v>
      </c>
      <c r="E14" s="91">
        <f t="shared" si="0"/>
        <v>6</v>
      </c>
      <c r="G14" s="134" t="s">
        <v>111</v>
      </c>
      <c r="H14" s="27">
        <v>0</v>
      </c>
      <c r="I14" s="27">
        <v>0</v>
      </c>
      <c r="J14" s="27">
        <v>0</v>
      </c>
      <c r="K14" s="70">
        <f t="shared" si="1"/>
        <v>0</v>
      </c>
      <c r="M14" s="130" t="s">
        <v>111</v>
      </c>
      <c r="N14" s="383">
        <v>0</v>
      </c>
      <c r="O14" s="383">
        <v>2</v>
      </c>
      <c r="P14" s="383">
        <v>1</v>
      </c>
      <c r="Q14" s="91">
        <f t="shared" si="2"/>
        <v>3</v>
      </c>
      <c r="S14" s="130" t="s">
        <v>111</v>
      </c>
      <c r="T14" s="27"/>
      <c r="U14" s="27"/>
      <c r="V14" s="27"/>
      <c r="W14" s="70">
        <f t="shared" si="3"/>
        <v>0</v>
      </c>
    </row>
    <row r="15" spans="1:23" x14ac:dyDescent="0.25">
      <c r="A15" s="136" t="s">
        <v>136</v>
      </c>
      <c r="B15" s="90">
        <v>0</v>
      </c>
      <c r="C15" s="90">
        <v>0</v>
      </c>
      <c r="D15" s="90">
        <v>0</v>
      </c>
      <c r="E15" s="91">
        <f t="shared" si="0"/>
        <v>0</v>
      </c>
      <c r="G15" s="134" t="s">
        <v>136</v>
      </c>
      <c r="H15" s="27">
        <v>0</v>
      </c>
      <c r="I15" s="27">
        <v>0</v>
      </c>
      <c r="J15" s="27">
        <v>0</v>
      </c>
      <c r="K15" s="70"/>
      <c r="M15" s="130" t="s">
        <v>136</v>
      </c>
      <c r="N15" s="383">
        <v>0</v>
      </c>
      <c r="O15" s="383">
        <v>0</v>
      </c>
      <c r="P15" s="383">
        <v>0</v>
      </c>
      <c r="Q15" s="91">
        <f t="shared" si="2"/>
        <v>0</v>
      </c>
      <c r="S15" s="130" t="s">
        <v>136</v>
      </c>
      <c r="T15" s="27"/>
      <c r="U15" s="27"/>
      <c r="V15" s="27"/>
      <c r="W15" s="70">
        <f t="shared" si="3"/>
        <v>0</v>
      </c>
    </row>
    <row r="16" spans="1:23" x14ac:dyDescent="0.25">
      <c r="A16" s="130" t="s">
        <v>277</v>
      </c>
      <c r="B16" s="90">
        <v>0</v>
      </c>
      <c r="C16" s="90">
        <v>0</v>
      </c>
      <c r="D16" s="90">
        <v>0</v>
      </c>
      <c r="E16" s="91">
        <f t="shared" si="0"/>
        <v>0</v>
      </c>
      <c r="G16" s="133" t="s">
        <v>277</v>
      </c>
      <c r="H16" s="27">
        <v>0</v>
      </c>
      <c r="I16" s="27">
        <v>0</v>
      </c>
      <c r="J16" s="27">
        <v>0</v>
      </c>
      <c r="K16" s="70">
        <f>SUM(H16:J16)</f>
        <v>0</v>
      </c>
      <c r="M16" s="129" t="s">
        <v>277</v>
      </c>
      <c r="N16" s="383">
        <v>0</v>
      </c>
      <c r="O16" s="383">
        <v>0</v>
      </c>
      <c r="P16" s="383">
        <v>0</v>
      </c>
      <c r="Q16" s="91">
        <f>SUM(N16:P16)</f>
        <v>0</v>
      </c>
      <c r="S16" s="129" t="s">
        <v>277</v>
      </c>
      <c r="T16" s="27"/>
      <c r="U16" s="27"/>
      <c r="V16" s="27"/>
      <c r="W16" s="70">
        <f t="shared" si="3"/>
        <v>0</v>
      </c>
    </row>
    <row r="17" spans="1:23" ht="16.5" thickBot="1" x14ac:dyDescent="0.3">
      <c r="A17" s="135" t="s">
        <v>64</v>
      </c>
      <c r="B17" s="93">
        <v>1</v>
      </c>
      <c r="C17" s="93">
        <v>3</v>
      </c>
      <c r="D17" s="93">
        <v>2</v>
      </c>
      <c r="E17" s="137">
        <f>SUM(E9:E16)</f>
        <v>6</v>
      </c>
      <c r="G17" s="135" t="s">
        <v>64</v>
      </c>
      <c r="H17" s="72">
        <v>0</v>
      </c>
      <c r="I17" s="72">
        <v>0</v>
      </c>
      <c r="J17" s="72">
        <v>0</v>
      </c>
      <c r="K17" s="71">
        <f>SUM(K9:K16)</f>
        <v>0</v>
      </c>
      <c r="M17" s="131" t="s">
        <v>64</v>
      </c>
      <c r="N17" s="384">
        <v>0</v>
      </c>
      <c r="O17" s="384">
        <v>2</v>
      </c>
      <c r="P17" s="384">
        <v>1</v>
      </c>
      <c r="Q17" s="384">
        <f>SUM(Q9:Q16)</f>
        <v>3</v>
      </c>
      <c r="S17" s="135" t="s">
        <v>64</v>
      </c>
      <c r="T17" s="72">
        <f>SUM(T9:T16)</f>
        <v>0</v>
      </c>
      <c r="U17" s="72">
        <f>SUM(U9:U16)</f>
        <v>0</v>
      </c>
      <c r="V17" s="72">
        <f>SUM(V9:V16)</f>
        <v>0</v>
      </c>
      <c r="W17" s="72">
        <f>SUM(W9:W16)</f>
        <v>0</v>
      </c>
    </row>
    <row r="18" spans="1:23" x14ac:dyDescent="0.25">
      <c r="A18" s="1"/>
    </row>
  </sheetData>
  <sheetProtection algorithmName="SHA-512" hashValue="8E6EKMHh2+74yU9aiAZKjEUEYw+qtRjDTqmweVrcwNsLpbmT1GYzrMBImrbcNQlEYeJ6ceEmSydz+Jayf7Id6Q==" saltValue="rMMmlXiY+kSwhAdkSYjGkw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313</v>
      </c>
    </row>
  </sheetData>
  <sheetProtection algorithmName="SHA-512" hashValue="hZITtKnhwR7PZz9ZVy7axgOTDBVZA23g23nxeA9EXhtgk/uZbEzKoEqbjPeZar/oeTJ3rO9tbMHMPCB1Wvj95Q==" saltValue="tJ8huLNOUGbZ+sjMfrce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2024-10-12T00:35:37Z</dcterms:modified>
</cp:coreProperties>
</file>